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2120" windowHeight="8610" activeTab="0"/>
  </bookViews>
  <sheets>
    <sheet name="2° Serie 2004" sheetId="1" r:id="rId1"/>
  </sheets>
  <definedNames>
    <definedName name="_xlnm._FilterDatabase" localSheetId="0" hidden="1">'2° Serie 2004'!$B$2:$C$112</definedName>
  </definedNames>
  <calcPr fullCalcOnLoad="1"/>
</workbook>
</file>

<file path=xl/sharedStrings.xml><?xml version="1.0" encoding="utf-8"?>
<sst xmlns="http://schemas.openxmlformats.org/spreadsheetml/2006/main" count="240" uniqueCount="140">
  <si>
    <t>Concorrente</t>
  </si>
  <si>
    <t>Societa'</t>
  </si>
  <si>
    <t>Peso</t>
  </si>
  <si>
    <t>Penalita'</t>
  </si>
  <si>
    <t>Scarto</t>
  </si>
  <si>
    <t>Penalita'Totali</t>
  </si>
  <si>
    <t xml:space="preserve">Aquafans Team </t>
  </si>
  <si>
    <t>Busti  Giulio</t>
  </si>
  <si>
    <t>Gaggioli Romeo</t>
  </si>
  <si>
    <t>Pierotti Aldo</t>
  </si>
  <si>
    <t>Fanelli Fabrizio</t>
  </si>
  <si>
    <t>Sforna Gianfranco</t>
  </si>
  <si>
    <t>Falleri Paolo</t>
  </si>
  <si>
    <t>Boccioli Paolo</t>
  </si>
  <si>
    <t>Maranghi Marco</t>
  </si>
  <si>
    <t>Casagrande Giuliano</t>
  </si>
  <si>
    <t>Ciuffini Marco</t>
  </si>
  <si>
    <t>Stella Silvio</t>
  </si>
  <si>
    <t>Diamantini Mauro</t>
  </si>
  <si>
    <t>Brugnoni Giancarlo</t>
  </si>
  <si>
    <t>Garofani Stefano</t>
  </si>
  <si>
    <t>Biccari Marcello</t>
  </si>
  <si>
    <t>Ferranti Adamo</t>
  </si>
  <si>
    <t>Nuti Benito</t>
  </si>
  <si>
    <t>Farneti Daniele</t>
  </si>
  <si>
    <t>Scalamonti Giuseppe</t>
  </si>
  <si>
    <t>Gildoni Mario</t>
  </si>
  <si>
    <t>Bartolini Roberto</t>
  </si>
  <si>
    <t>Rosignoli Franco</t>
  </si>
  <si>
    <t>Aristei Piergiorgio</t>
  </si>
  <si>
    <t>Morbidelli Carlo</t>
  </si>
  <si>
    <t>Piandoro Gianfranco</t>
  </si>
  <si>
    <t>Sonaglia Luca</t>
  </si>
  <si>
    <t>Bosi Marco</t>
  </si>
  <si>
    <t>Forti Paolo</t>
  </si>
  <si>
    <t>Pieroni Maurizio</t>
  </si>
  <si>
    <t>Cecconi Adelmo</t>
  </si>
  <si>
    <t>Toppetti Ugo</t>
  </si>
  <si>
    <t>Burani Stefano</t>
  </si>
  <si>
    <t>Bellucci Pasqualino</t>
  </si>
  <si>
    <t>Poggioni Franco</t>
  </si>
  <si>
    <t>Felicioni Massimo</t>
  </si>
  <si>
    <t>Burzigotti Corrado</t>
  </si>
  <si>
    <t>Grigioni Giuliano</t>
  </si>
  <si>
    <t>Pizzichelli Patrizio</t>
  </si>
  <si>
    <t>Tifi Duilio</t>
  </si>
  <si>
    <t>Gregori Massimo</t>
  </si>
  <si>
    <t>Forti Alberto</t>
  </si>
  <si>
    <t>Gambini Giuliano</t>
  </si>
  <si>
    <t>Cellini Paolo</t>
  </si>
  <si>
    <t>Corsi Marco</t>
  </si>
  <si>
    <t>Ubaldi Ferdinando</t>
  </si>
  <si>
    <t>Fiorucci Franco</t>
  </si>
  <si>
    <t>Sonaglia Gaudenzio</t>
  </si>
  <si>
    <t>Betti Mario</t>
  </si>
  <si>
    <t>Marcelli Federico</t>
  </si>
  <si>
    <t>Vossi Omero</t>
  </si>
  <si>
    <t>DiTitta Furio</t>
  </si>
  <si>
    <t>Anselmi Luciano</t>
  </si>
  <si>
    <t>Zangarelli Luca</t>
  </si>
  <si>
    <t>Romagnoli Paolo</t>
  </si>
  <si>
    <t>Ceccagnoli Romolo</t>
  </si>
  <si>
    <t>Moriconi Moreno</t>
  </si>
  <si>
    <t>Nucci Alessandro</t>
  </si>
  <si>
    <t>Moretti Massimo</t>
  </si>
  <si>
    <t>Bazzucchi Lucio</t>
  </si>
  <si>
    <t>Fiorucci Renato</t>
  </si>
  <si>
    <t>Minciaroni Stefano</t>
  </si>
  <si>
    <t>Fiorucci Giorgio</t>
  </si>
  <si>
    <t>Archini Giancarlo</t>
  </si>
  <si>
    <t>Galmacci Mirko</t>
  </si>
  <si>
    <t>Santini Maurizio</t>
  </si>
  <si>
    <t>Tomassini Luca</t>
  </si>
  <si>
    <t>Francia Luigi</t>
  </si>
  <si>
    <t>Faina Carlo</t>
  </si>
  <si>
    <t>Marconi Giuseppe</t>
  </si>
  <si>
    <t>Bettelli Sandro</t>
  </si>
  <si>
    <t>Gaggioli Maurizio</t>
  </si>
  <si>
    <t>Renga Graziano</t>
  </si>
  <si>
    <t>Tarpani Marco</t>
  </si>
  <si>
    <t>Santoni Lucio</t>
  </si>
  <si>
    <t>Palazzi Stefano</t>
  </si>
  <si>
    <t>Bellaveglia Luca</t>
  </si>
  <si>
    <t>Ruggeri Giuseppe</t>
  </si>
  <si>
    <t>De Sanctis Domenico</t>
  </si>
  <si>
    <t>Ricci Antonio</t>
  </si>
  <si>
    <t>Bottoni Domenico</t>
  </si>
  <si>
    <t>Pierotti Alfredo</t>
  </si>
  <si>
    <t>Bacecci Claudio</t>
  </si>
  <si>
    <t>Giugliarelli Franco</t>
  </si>
  <si>
    <t>Canestri Paolo</t>
  </si>
  <si>
    <t>Pelaia Paolo</t>
  </si>
  <si>
    <t>Pierotti Francesco</t>
  </si>
  <si>
    <t>Rosatini Giuliano</t>
  </si>
  <si>
    <t>Gentili Paolo</t>
  </si>
  <si>
    <t>Brunelli Andrea</t>
  </si>
  <si>
    <t>Vescovi Saverio</t>
  </si>
  <si>
    <t>Bazzurri Giancarlo</t>
  </si>
  <si>
    <t>Fiorini Walter</t>
  </si>
  <si>
    <t>Fusaro Luca</t>
  </si>
  <si>
    <t>Bassetti Vitaliano</t>
  </si>
  <si>
    <t>Frittelli Simone</t>
  </si>
  <si>
    <t>Mischianti Giorgio</t>
  </si>
  <si>
    <t>Brunetti Paolo</t>
  </si>
  <si>
    <t>Petruccioli Dario</t>
  </si>
  <si>
    <t>Bernasconi Gabriele</t>
  </si>
  <si>
    <t>Marconi lucio</t>
  </si>
  <si>
    <t>P.C. Bastia Colmic</t>
  </si>
  <si>
    <t>Romeggini Giuseppe</t>
  </si>
  <si>
    <t>Anderini Andrea</t>
  </si>
  <si>
    <t>Rossi Mauro</t>
  </si>
  <si>
    <t>Zucchini Sandro</t>
  </si>
  <si>
    <t>Martini Roberto</t>
  </si>
  <si>
    <t>Finetti Fabrizio</t>
  </si>
  <si>
    <t>Gaggiotti Mauro</t>
  </si>
  <si>
    <t>Gnani Lucia</t>
  </si>
  <si>
    <t>Giovagnoni Maurizio</t>
  </si>
  <si>
    <t>P.C. Arcs Magica Pesca</t>
  </si>
  <si>
    <t>Tevere Todi Magica Pesca</t>
  </si>
  <si>
    <t>Sirio 83 Magica Pesca</t>
  </si>
  <si>
    <t>P.S. Umbertide Milo</t>
  </si>
  <si>
    <t>P.C. Umbertide Colmic</t>
  </si>
  <si>
    <t>A.P.S. Gubbio Tubertini</t>
  </si>
  <si>
    <t>A.P.S. Fratta Tubertini</t>
  </si>
  <si>
    <t>Lenza Eugubina Trabucco</t>
  </si>
  <si>
    <t>Quintana S. Marco Colmic</t>
  </si>
  <si>
    <t>P.C. Spoleto Milo</t>
  </si>
  <si>
    <t>P.C. Foligno Tardioli</t>
  </si>
  <si>
    <t>Avis Nestor Lenza</t>
  </si>
  <si>
    <t>A.S. Cormorano Mister Fish Colmic</t>
  </si>
  <si>
    <t>L. di Faldo           25/04</t>
  </si>
  <si>
    <t>L. di Faldo    16/05</t>
  </si>
  <si>
    <t>Monte Molino                03/10</t>
  </si>
  <si>
    <t>Peso Comples.</t>
  </si>
  <si>
    <t>Paffarini Fabio</t>
  </si>
  <si>
    <t xml:space="preserve">Bistoni Luca </t>
  </si>
  <si>
    <t>Stambuco Enrico</t>
  </si>
  <si>
    <t>L. di Faldo                31/10</t>
  </si>
  <si>
    <t>Classifica Finale Campionato Provinciale di pesca al colpo 2° Serie  2004</t>
  </si>
  <si>
    <t>Pos.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</si>
</sst>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8">
    <font>
      <sz val="10"/>
      <name val="Arial"/>
      <family val="0"/>
    </font>
    <font>
      <b/>
      <i/>
      <sz val="20"/>
      <color indexed="12"/>
      <name val="Arial"/>
      <family val="2"/>
    </font>
    <font>
      <sz val="10"/>
      <color indexed="8"/>
      <name val="Arial"/>
      <family val="0"/>
    </font>
    <font>
      <sz val="8"/>
      <name val="Arial"/>
      <family val="2"/>
    </font>
    <font>
      <sz val="10"/>
      <color indexed="13"/>
      <name val="Arial"/>
      <family val="2"/>
    </font>
    <font>
      <sz val="8"/>
      <name val="Tahoma"/>
      <family val="2"/>
    </font>
    <font>
      <sz val="10"/>
      <color indexed="12"/>
      <name val="Arial"/>
      <family val="2"/>
    </font>
    <font>
      <sz val="8"/>
      <color indexed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readingOrder="1"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Alignment="1">
      <alignment/>
    </xf>
    <xf numFmtId="0" fontId="4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00"/>
  <sheetViews>
    <sheetView showGridLines="0" tabSelected="1" workbookViewId="0" topLeftCell="A1">
      <selection activeCell="BA316" sqref="AZ316:BA316"/>
    </sheetView>
  </sheetViews>
  <sheetFormatPr defaultColWidth="9.140625" defaultRowHeight="12.75"/>
  <cols>
    <col min="1" max="1" width="4.00390625" style="0" customWidth="1"/>
    <col min="2" max="2" width="17.8515625" style="0" customWidth="1"/>
    <col min="3" max="3" width="30.00390625" style="0" customWidth="1"/>
    <col min="4" max="4" width="8.7109375" style="0" customWidth="1"/>
    <col min="5" max="5" width="5.57421875" style="0" customWidth="1"/>
    <col min="6" max="6" width="8.7109375" style="0" customWidth="1"/>
    <col min="7" max="7" width="5.57421875" style="0" customWidth="1"/>
    <col min="8" max="8" width="9.7109375" style="0" customWidth="1"/>
    <col min="9" max="9" width="5.57421875" style="0" customWidth="1"/>
    <col min="10" max="10" width="8.7109375" style="0" customWidth="1"/>
    <col min="11" max="11" width="5.7109375" style="0" customWidth="1"/>
    <col min="12" max="12" width="7.7109375" style="0" customWidth="1"/>
    <col min="13" max="13" width="6.28125" style="0" customWidth="1"/>
    <col min="14" max="14" width="7.8515625" style="0" customWidth="1"/>
    <col min="15" max="15" width="9.00390625" style="0" customWidth="1"/>
  </cols>
  <sheetData>
    <row r="1" spans="1:15" ht="33" customHeight="1">
      <c r="A1" s="19" t="s">
        <v>138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1"/>
    </row>
    <row r="2" spans="1:15" ht="24" customHeight="1">
      <c r="A2" s="15" t="s">
        <v>139</v>
      </c>
      <c r="B2" s="14" t="s">
        <v>0</v>
      </c>
      <c r="C2" s="15" t="s">
        <v>1</v>
      </c>
      <c r="D2" s="16" t="s">
        <v>130</v>
      </c>
      <c r="E2" s="17" t="s">
        <v>2</v>
      </c>
      <c r="F2" s="16" t="s">
        <v>131</v>
      </c>
      <c r="G2" s="17" t="s">
        <v>2</v>
      </c>
      <c r="H2" s="16" t="s">
        <v>132</v>
      </c>
      <c r="I2" s="17" t="s">
        <v>2</v>
      </c>
      <c r="J2" s="16" t="s">
        <v>137</v>
      </c>
      <c r="K2" s="17" t="s">
        <v>2</v>
      </c>
      <c r="L2" s="17" t="s">
        <v>3</v>
      </c>
      <c r="M2" s="17" t="s">
        <v>4</v>
      </c>
      <c r="N2" s="17" t="s">
        <v>5</v>
      </c>
      <c r="O2" s="17" t="s">
        <v>133</v>
      </c>
    </row>
    <row r="3" spans="1:15" ht="13.5" customHeight="1">
      <c r="A3" s="13">
        <v>1</v>
      </c>
      <c r="B3" s="7" t="s">
        <v>17</v>
      </c>
      <c r="C3" s="2" t="s">
        <v>107</v>
      </c>
      <c r="D3" s="5">
        <v>2</v>
      </c>
      <c r="E3" s="3">
        <v>4400</v>
      </c>
      <c r="F3" s="3">
        <v>1</v>
      </c>
      <c r="G3" s="3">
        <v>1280</v>
      </c>
      <c r="H3" s="3">
        <v>1</v>
      </c>
      <c r="I3" s="3">
        <v>1640</v>
      </c>
      <c r="J3" s="3">
        <v>2</v>
      </c>
      <c r="K3" s="3">
        <v>1480</v>
      </c>
      <c r="L3" s="1">
        <f>SUM(D3,F3,H3,J3)</f>
        <v>6</v>
      </c>
      <c r="M3" s="4">
        <v>1</v>
      </c>
      <c r="N3" s="1">
        <f>SUM(D3,F3,H3,J3-M3)</f>
        <v>5</v>
      </c>
      <c r="O3" s="1">
        <f>SUM(E3,G3,I3,K3)</f>
        <v>8800</v>
      </c>
    </row>
    <row r="4" spans="1:15" ht="13.5" customHeight="1">
      <c r="A4" s="13">
        <f>SUM(A3+1)</f>
        <v>2</v>
      </c>
      <c r="B4" s="7" t="s">
        <v>13</v>
      </c>
      <c r="C4" s="2" t="s">
        <v>117</v>
      </c>
      <c r="D4" s="5">
        <v>1</v>
      </c>
      <c r="E4" s="3">
        <v>1980</v>
      </c>
      <c r="F4" s="3">
        <v>1</v>
      </c>
      <c r="G4" s="3">
        <v>3000</v>
      </c>
      <c r="H4" s="3">
        <v>3</v>
      </c>
      <c r="I4" s="3">
        <v>1420</v>
      </c>
      <c r="J4" s="3">
        <v>5</v>
      </c>
      <c r="K4" s="3">
        <v>760</v>
      </c>
      <c r="L4" s="1">
        <f>SUM(D4,F4,H4,J4)</f>
        <v>10</v>
      </c>
      <c r="M4" s="4">
        <v>2.5</v>
      </c>
      <c r="N4" s="1">
        <f>SUM(D4,F4,H4,J4-M4)</f>
        <v>7.5</v>
      </c>
      <c r="O4" s="1">
        <f aca="true" t="shared" si="0" ref="O4:O67">SUM(E4,G4,I4,K4)</f>
        <v>7160</v>
      </c>
    </row>
    <row r="5" spans="1:15" ht="13.5" customHeight="1">
      <c r="A5" s="13">
        <f aca="true" t="shared" si="1" ref="A5:A54">SUM(A4+1)</f>
        <v>3</v>
      </c>
      <c r="B5" s="7" t="s">
        <v>15</v>
      </c>
      <c r="C5" s="2" t="s">
        <v>122</v>
      </c>
      <c r="D5" s="5">
        <v>1</v>
      </c>
      <c r="E5" s="3">
        <v>1540</v>
      </c>
      <c r="F5" s="3">
        <v>5</v>
      </c>
      <c r="G5" s="3">
        <v>140</v>
      </c>
      <c r="H5" s="3">
        <v>3</v>
      </c>
      <c r="I5" s="3">
        <v>980</v>
      </c>
      <c r="J5" s="3">
        <v>1</v>
      </c>
      <c r="K5" s="3">
        <v>1600</v>
      </c>
      <c r="L5" s="1">
        <f>SUM(D5,F5,H5,J5)</f>
        <v>10</v>
      </c>
      <c r="M5" s="4">
        <v>2.5</v>
      </c>
      <c r="N5" s="1">
        <f>SUM(D5,F5,H5,J5-M5)</f>
        <v>7.5</v>
      </c>
      <c r="O5" s="1">
        <f t="shared" si="0"/>
        <v>4260</v>
      </c>
    </row>
    <row r="6" spans="1:15" ht="13.5" customHeight="1">
      <c r="A6" s="13">
        <f t="shared" si="1"/>
        <v>4</v>
      </c>
      <c r="B6" s="7" t="s">
        <v>65</v>
      </c>
      <c r="C6" s="2" t="s">
        <v>122</v>
      </c>
      <c r="D6" s="5">
        <v>6</v>
      </c>
      <c r="E6" s="3">
        <v>700</v>
      </c>
      <c r="F6" s="3">
        <v>1</v>
      </c>
      <c r="G6" s="3">
        <v>2040</v>
      </c>
      <c r="H6" s="3">
        <v>3</v>
      </c>
      <c r="I6" s="3">
        <v>800</v>
      </c>
      <c r="J6" s="3">
        <v>1</v>
      </c>
      <c r="K6" s="3">
        <v>880</v>
      </c>
      <c r="L6" s="1">
        <f>SUM(D6,F6,H6,J6)</f>
        <v>11</v>
      </c>
      <c r="M6" s="4">
        <v>3</v>
      </c>
      <c r="N6" s="1">
        <f>SUM(D6,F6,H6,J6-M6)</f>
        <v>8</v>
      </c>
      <c r="O6" s="1">
        <f t="shared" si="0"/>
        <v>4420</v>
      </c>
    </row>
    <row r="7" spans="1:15" ht="13.5" customHeight="1">
      <c r="A7" s="13">
        <f t="shared" si="1"/>
        <v>5</v>
      </c>
      <c r="B7" s="7" t="s">
        <v>68</v>
      </c>
      <c r="C7" s="2" t="s">
        <v>119</v>
      </c>
      <c r="D7" s="5">
        <v>6.5</v>
      </c>
      <c r="E7" s="3">
        <v>920</v>
      </c>
      <c r="F7" s="3">
        <v>2</v>
      </c>
      <c r="G7" s="3">
        <v>1740</v>
      </c>
      <c r="H7" s="3">
        <v>2</v>
      </c>
      <c r="I7" s="3">
        <v>1700</v>
      </c>
      <c r="J7" s="3">
        <v>1</v>
      </c>
      <c r="K7" s="3">
        <v>660</v>
      </c>
      <c r="L7" s="1">
        <f>SUM(D7,F7,H7,J7)</f>
        <v>11.5</v>
      </c>
      <c r="M7" s="1">
        <v>3.25</v>
      </c>
      <c r="N7" s="1">
        <f>SUM(D7,F7,H7,J7-M7)</f>
        <v>8.25</v>
      </c>
      <c r="O7" s="1">
        <f t="shared" si="0"/>
        <v>5020</v>
      </c>
    </row>
    <row r="8" spans="1:16" ht="13.5" customHeight="1">
      <c r="A8" s="13">
        <f t="shared" si="1"/>
        <v>6</v>
      </c>
      <c r="B8" s="7" t="s">
        <v>86</v>
      </c>
      <c r="C8" s="2" t="s">
        <v>129</v>
      </c>
      <c r="D8" s="5">
        <v>8</v>
      </c>
      <c r="E8" s="3">
        <v>100</v>
      </c>
      <c r="F8" s="3">
        <v>1</v>
      </c>
      <c r="G8" s="3">
        <v>1480</v>
      </c>
      <c r="H8" s="3">
        <v>1</v>
      </c>
      <c r="I8" s="3">
        <v>1340</v>
      </c>
      <c r="J8" s="3">
        <v>4</v>
      </c>
      <c r="K8" s="3">
        <v>160</v>
      </c>
      <c r="L8" s="1">
        <f>SUM(D8,F8,H8,J8)</f>
        <v>14</v>
      </c>
      <c r="M8" s="4">
        <v>4</v>
      </c>
      <c r="N8" s="1">
        <f>SUM(D8,F8,H8,J8-M8)</f>
        <v>10</v>
      </c>
      <c r="O8" s="1">
        <f t="shared" si="0"/>
        <v>3080</v>
      </c>
      <c r="P8" s="18"/>
    </row>
    <row r="9" spans="1:15" ht="13.5" customHeight="1">
      <c r="A9" s="13">
        <f t="shared" si="1"/>
        <v>7</v>
      </c>
      <c r="B9" s="7" t="s">
        <v>39</v>
      </c>
      <c r="C9" s="2" t="s">
        <v>120</v>
      </c>
      <c r="D9" s="5">
        <v>4</v>
      </c>
      <c r="E9" s="3">
        <v>2200</v>
      </c>
      <c r="F9" s="3">
        <v>1</v>
      </c>
      <c r="G9" s="3">
        <v>620</v>
      </c>
      <c r="H9" s="3">
        <v>1</v>
      </c>
      <c r="I9" s="3">
        <v>4180</v>
      </c>
      <c r="J9" s="3">
        <v>9</v>
      </c>
      <c r="K9" s="3">
        <v>0</v>
      </c>
      <c r="L9" s="1">
        <f>SUM(D9,F9,H9,J9)</f>
        <v>15</v>
      </c>
      <c r="M9" s="4">
        <v>4.5</v>
      </c>
      <c r="N9" s="1">
        <f>SUM(D9,F9,H9,J9-M9)</f>
        <v>10.5</v>
      </c>
      <c r="O9" s="1">
        <f t="shared" si="0"/>
        <v>7000</v>
      </c>
    </row>
    <row r="10" spans="1:15" ht="13.5" customHeight="1">
      <c r="A10" s="13">
        <f t="shared" si="1"/>
        <v>8</v>
      </c>
      <c r="B10" s="7" t="s">
        <v>9</v>
      </c>
      <c r="C10" s="2" t="s">
        <v>124</v>
      </c>
      <c r="D10" s="5">
        <v>1</v>
      </c>
      <c r="E10" s="3">
        <v>380</v>
      </c>
      <c r="F10" s="3">
        <v>3</v>
      </c>
      <c r="G10" s="3">
        <v>980</v>
      </c>
      <c r="H10" s="3">
        <v>7</v>
      </c>
      <c r="I10" s="3">
        <v>660</v>
      </c>
      <c r="J10" s="3">
        <v>3</v>
      </c>
      <c r="K10" s="3">
        <v>200</v>
      </c>
      <c r="L10" s="1">
        <f>SUM(D10,F10,H10,J10)</f>
        <v>14</v>
      </c>
      <c r="M10" s="4">
        <v>3.5</v>
      </c>
      <c r="N10" s="1">
        <f>SUM(D10,F10,H10,J10-M10)</f>
        <v>10.5</v>
      </c>
      <c r="O10" s="1">
        <f t="shared" si="0"/>
        <v>2220</v>
      </c>
    </row>
    <row r="11" spans="1:15" ht="13.5" customHeight="1">
      <c r="A11" s="13">
        <f t="shared" si="1"/>
        <v>9</v>
      </c>
      <c r="B11" s="7" t="s">
        <v>14</v>
      </c>
      <c r="C11" s="2" t="s">
        <v>129</v>
      </c>
      <c r="D11" s="3">
        <v>1</v>
      </c>
      <c r="E11" s="3">
        <v>1960</v>
      </c>
      <c r="F11" s="3">
        <v>9</v>
      </c>
      <c r="G11" s="5">
        <v>280</v>
      </c>
      <c r="H11" s="3">
        <v>1</v>
      </c>
      <c r="I11" s="3">
        <v>2820</v>
      </c>
      <c r="J11" s="3">
        <v>5</v>
      </c>
      <c r="K11" s="3">
        <v>140</v>
      </c>
      <c r="L11" s="1">
        <f>SUM(D11,F11,H11,J11)</f>
        <v>16</v>
      </c>
      <c r="M11" s="4">
        <v>4.5</v>
      </c>
      <c r="N11" s="1">
        <f>SUM(D11,F11,H11,J11-M11)</f>
        <v>11.5</v>
      </c>
      <c r="O11" s="1">
        <f>SUM(E11,G11,I11,K11)</f>
        <v>5200</v>
      </c>
    </row>
    <row r="12" spans="1:15" ht="13.5" customHeight="1">
      <c r="A12" s="13">
        <f t="shared" si="1"/>
        <v>10</v>
      </c>
      <c r="B12" s="7" t="s">
        <v>11</v>
      </c>
      <c r="C12" s="2" t="s">
        <v>129</v>
      </c>
      <c r="D12" s="5">
        <v>1</v>
      </c>
      <c r="E12" s="5">
        <v>2120</v>
      </c>
      <c r="F12" s="5">
        <v>1</v>
      </c>
      <c r="G12" s="5">
        <v>2500</v>
      </c>
      <c r="H12" s="3">
        <v>6</v>
      </c>
      <c r="I12" s="3">
        <v>200</v>
      </c>
      <c r="J12" s="3">
        <v>7</v>
      </c>
      <c r="K12" s="3">
        <v>500</v>
      </c>
      <c r="L12" s="1">
        <f>SUM(D12,F12,H12,J12)</f>
        <v>15</v>
      </c>
      <c r="M12" s="4">
        <v>3.5</v>
      </c>
      <c r="N12" s="1">
        <f>SUM(D12,F12,H12,J12-M12)</f>
        <v>11.5</v>
      </c>
      <c r="O12" s="1">
        <f>SUM(E12,G12,I12,K12)</f>
        <v>5320</v>
      </c>
    </row>
    <row r="13" spans="1:15" ht="13.5" customHeight="1">
      <c r="A13" s="13">
        <f>SUM(A12+1)</f>
        <v>11</v>
      </c>
      <c r="B13" s="7" t="s">
        <v>27</v>
      </c>
      <c r="C13" s="2" t="s">
        <v>120</v>
      </c>
      <c r="D13" s="3">
        <v>2</v>
      </c>
      <c r="E13" s="3">
        <v>500</v>
      </c>
      <c r="F13" s="3">
        <v>9</v>
      </c>
      <c r="G13" s="3">
        <v>260</v>
      </c>
      <c r="H13" s="3">
        <v>3</v>
      </c>
      <c r="I13" s="3">
        <v>760</v>
      </c>
      <c r="J13" s="3">
        <v>2</v>
      </c>
      <c r="K13" s="3">
        <v>240</v>
      </c>
      <c r="L13" s="1">
        <f>SUM(D13,F13,H13,J13)</f>
        <v>16</v>
      </c>
      <c r="M13" s="4">
        <v>4.5</v>
      </c>
      <c r="N13" s="1">
        <f>SUM(D13,F13,H13,J13-M13)</f>
        <v>11.5</v>
      </c>
      <c r="O13" s="1">
        <f t="shared" si="0"/>
        <v>1760</v>
      </c>
    </row>
    <row r="14" spans="1:15" ht="13.5" customHeight="1">
      <c r="A14" s="13">
        <v>12</v>
      </c>
      <c r="B14" s="7" t="s">
        <v>26</v>
      </c>
      <c r="C14" s="2" t="s">
        <v>121</v>
      </c>
      <c r="D14" s="5">
        <v>2</v>
      </c>
      <c r="E14" s="3">
        <v>1160</v>
      </c>
      <c r="F14" s="3">
        <v>1</v>
      </c>
      <c r="G14" s="3">
        <v>280</v>
      </c>
      <c r="H14" s="3">
        <v>7.5</v>
      </c>
      <c r="I14" s="3">
        <v>160</v>
      </c>
      <c r="J14" s="3">
        <v>6</v>
      </c>
      <c r="K14" s="3">
        <v>640</v>
      </c>
      <c r="L14" s="1">
        <f>SUM(D14,F14,H14,J14)</f>
        <v>16.5</v>
      </c>
      <c r="M14" s="4">
        <v>3.75</v>
      </c>
      <c r="N14" s="1">
        <f>SUM(D14,F14,H14,J14-M14)</f>
        <v>12.75</v>
      </c>
      <c r="O14" s="1">
        <f>SUM(E14,G14,I14,K14)</f>
        <v>2240</v>
      </c>
    </row>
    <row r="15" spans="1:15" ht="13.5" customHeight="1">
      <c r="A15" s="13">
        <v>13</v>
      </c>
      <c r="B15" s="7" t="s">
        <v>62</v>
      </c>
      <c r="C15" s="2" t="s">
        <v>129</v>
      </c>
      <c r="D15" s="5">
        <v>6</v>
      </c>
      <c r="E15" s="5">
        <v>920</v>
      </c>
      <c r="F15" s="5">
        <v>5.5</v>
      </c>
      <c r="G15" s="5">
        <v>360</v>
      </c>
      <c r="H15" s="3">
        <v>2</v>
      </c>
      <c r="I15" s="3">
        <v>3300</v>
      </c>
      <c r="J15" s="3">
        <v>2.5</v>
      </c>
      <c r="K15" s="3">
        <v>360</v>
      </c>
      <c r="L15" s="1">
        <f>SUM(D15,F15,H15,J15)</f>
        <v>16</v>
      </c>
      <c r="M15" s="4">
        <v>3</v>
      </c>
      <c r="N15" s="1">
        <f>SUM(D15,F15,H15,J15-M15)</f>
        <v>13</v>
      </c>
      <c r="O15" s="1">
        <f>SUM(E15,G15,I15,K15)</f>
        <v>4940</v>
      </c>
    </row>
    <row r="16" spans="1:15" ht="13.5" customHeight="1">
      <c r="A16" s="13">
        <f t="shared" si="1"/>
        <v>14</v>
      </c>
      <c r="B16" s="7" t="s">
        <v>35</v>
      </c>
      <c r="C16" s="2" t="s">
        <v>121</v>
      </c>
      <c r="D16" s="5">
        <v>3</v>
      </c>
      <c r="E16" s="5">
        <v>1120</v>
      </c>
      <c r="F16" s="5">
        <v>2</v>
      </c>
      <c r="G16" s="5">
        <v>2340</v>
      </c>
      <c r="H16" s="3">
        <v>8</v>
      </c>
      <c r="I16" s="3">
        <v>560</v>
      </c>
      <c r="J16" s="3">
        <v>4</v>
      </c>
      <c r="K16" s="3">
        <v>160</v>
      </c>
      <c r="L16" s="1">
        <f>SUM(D16,F16,H16,J16)</f>
        <v>17</v>
      </c>
      <c r="M16" s="4">
        <v>4</v>
      </c>
      <c r="N16" s="1">
        <f>SUM(D16,F16,H16,J16-M16)</f>
        <v>13</v>
      </c>
      <c r="O16" s="1">
        <f t="shared" si="0"/>
        <v>4180</v>
      </c>
    </row>
    <row r="17" spans="1:15" ht="13.5" customHeight="1">
      <c r="A17" s="13">
        <f t="shared" si="1"/>
        <v>15</v>
      </c>
      <c r="B17" s="7" t="s">
        <v>136</v>
      </c>
      <c r="C17" s="2" t="s">
        <v>129</v>
      </c>
      <c r="D17" s="5">
        <v>5</v>
      </c>
      <c r="E17" s="5">
        <v>1140</v>
      </c>
      <c r="F17" s="5">
        <v>3</v>
      </c>
      <c r="G17" s="5">
        <v>1180</v>
      </c>
      <c r="H17" s="3">
        <v>2</v>
      </c>
      <c r="I17" s="3">
        <v>1480</v>
      </c>
      <c r="J17" s="3">
        <v>7</v>
      </c>
      <c r="K17" s="3">
        <v>20</v>
      </c>
      <c r="L17" s="1">
        <f>SUM(D17,F17,H17,J17)</f>
        <v>17</v>
      </c>
      <c r="M17" s="4">
        <v>3.5</v>
      </c>
      <c r="N17" s="1">
        <f>SUM(D17,F17,H17,J17-M17)</f>
        <v>13.5</v>
      </c>
      <c r="O17" s="4">
        <f t="shared" si="0"/>
        <v>3820</v>
      </c>
    </row>
    <row r="18" spans="1:15" ht="13.5" customHeight="1">
      <c r="A18" s="12">
        <f t="shared" si="1"/>
        <v>16</v>
      </c>
      <c r="B18" s="7" t="s">
        <v>29</v>
      </c>
      <c r="C18" s="2" t="s">
        <v>107</v>
      </c>
      <c r="D18" s="5">
        <v>3</v>
      </c>
      <c r="E18" s="3">
        <v>2440</v>
      </c>
      <c r="F18" s="3">
        <v>3</v>
      </c>
      <c r="G18" s="3">
        <v>1640</v>
      </c>
      <c r="H18" s="3">
        <v>4</v>
      </c>
      <c r="I18" s="3">
        <v>660</v>
      </c>
      <c r="J18" s="3">
        <v>7</v>
      </c>
      <c r="K18" s="3">
        <v>460</v>
      </c>
      <c r="L18" s="1">
        <f>SUM(D18,F18,H18,J18)</f>
        <v>17</v>
      </c>
      <c r="M18" s="4">
        <v>3.5</v>
      </c>
      <c r="N18" s="1">
        <f>SUM(D18,F18,H18,J18-M18)</f>
        <v>13.5</v>
      </c>
      <c r="O18" s="4">
        <f t="shared" si="0"/>
        <v>5200</v>
      </c>
    </row>
    <row r="19" spans="1:15" ht="13.5" customHeight="1">
      <c r="A19" s="12">
        <v>17</v>
      </c>
      <c r="B19" s="7" t="s">
        <v>50</v>
      </c>
      <c r="C19" s="2" t="s">
        <v>6</v>
      </c>
      <c r="D19" s="5">
        <v>4.5</v>
      </c>
      <c r="E19" s="3">
        <v>300</v>
      </c>
      <c r="F19" s="3">
        <v>6</v>
      </c>
      <c r="G19" s="3">
        <v>1300</v>
      </c>
      <c r="H19" s="3">
        <v>3</v>
      </c>
      <c r="I19" s="3">
        <v>1620</v>
      </c>
      <c r="J19" s="3">
        <v>3</v>
      </c>
      <c r="K19" s="3">
        <v>1420</v>
      </c>
      <c r="L19" s="1">
        <f>SUM(D19,F19,H19,J19)</f>
        <v>16.5</v>
      </c>
      <c r="M19" s="4">
        <v>3</v>
      </c>
      <c r="N19" s="1">
        <f>SUM(D19,F19,H19,J19-M19)</f>
        <v>13.5</v>
      </c>
      <c r="O19" s="1">
        <f>SUM(E19,G19,I19,K19)</f>
        <v>4640</v>
      </c>
    </row>
    <row r="20" spans="1:15" ht="13.5" customHeight="1">
      <c r="A20" s="12">
        <v>18</v>
      </c>
      <c r="B20" s="7" t="s">
        <v>77</v>
      </c>
      <c r="C20" s="2" t="s">
        <v>121</v>
      </c>
      <c r="D20" s="3">
        <v>8</v>
      </c>
      <c r="E20" s="3">
        <v>2080</v>
      </c>
      <c r="F20" s="3">
        <v>5</v>
      </c>
      <c r="G20" s="3">
        <v>2420</v>
      </c>
      <c r="H20" s="3">
        <v>1</v>
      </c>
      <c r="I20" s="3">
        <v>1280</v>
      </c>
      <c r="J20" s="3">
        <v>4</v>
      </c>
      <c r="K20" s="3">
        <v>300</v>
      </c>
      <c r="L20" s="1">
        <f>SUM(D20,F20,H20,J20)</f>
        <v>18</v>
      </c>
      <c r="M20" s="4">
        <v>4</v>
      </c>
      <c r="N20" s="4">
        <f>SUM(D20,F20,H20,J20-M20)</f>
        <v>14</v>
      </c>
      <c r="O20" s="1">
        <f>SUM(E20,G20,I20,K20)</f>
        <v>6080</v>
      </c>
    </row>
    <row r="21" spans="1:15" ht="13.5" customHeight="1">
      <c r="A21" s="12">
        <f>SUM(A20+1)</f>
        <v>19</v>
      </c>
      <c r="B21" s="9" t="s">
        <v>16</v>
      </c>
      <c r="C21" s="10" t="s">
        <v>119</v>
      </c>
      <c r="D21" s="3">
        <v>1</v>
      </c>
      <c r="E21" s="3">
        <v>1240</v>
      </c>
      <c r="F21" s="3">
        <v>4</v>
      </c>
      <c r="G21" s="3">
        <v>960</v>
      </c>
      <c r="H21" s="3">
        <v>6</v>
      </c>
      <c r="I21" s="3">
        <v>160</v>
      </c>
      <c r="J21" s="3">
        <v>6</v>
      </c>
      <c r="K21" s="3">
        <v>40</v>
      </c>
      <c r="L21" s="4">
        <f>SUM(D21,F21,H21,J21)</f>
        <v>17</v>
      </c>
      <c r="M21" s="4">
        <v>3</v>
      </c>
      <c r="N21" s="4">
        <f>SUM(D21,F21,H21,J21-M21)</f>
        <v>14</v>
      </c>
      <c r="O21" s="1">
        <f t="shared" si="0"/>
        <v>2400</v>
      </c>
    </row>
    <row r="22" spans="1:15" ht="13.5" customHeight="1">
      <c r="A22" s="12">
        <f t="shared" si="1"/>
        <v>20</v>
      </c>
      <c r="B22" s="9" t="s">
        <v>56</v>
      </c>
      <c r="C22" s="2" t="s">
        <v>129</v>
      </c>
      <c r="D22" s="3">
        <v>5</v>
      </c>
      <c r="E22" s="3">
        <v>780</v>
      </c>
      <c r="F22" s="3">
        <v>2</v>
      </c>
      <c r="G22" s="3">
        <v>4100</v>
      </c>
      <c r="H22" s="3">
        <v>4</v>
      </c>
      <c r="I22" s="3">
        <v>580</v>
      </c>
      <c r="J22" s="3">
        <v>6</v>
      </c>
      <c r="K22" s="3">
        <v>680</v>
      </c>
      <c r="L22" s="1">
        <f>SUM(D22,F22,H22,J22)</f>
        <v>17</v>
      </c>
      <c r="M22" s="4">
        <v>3</v>
      </c>
      <c r="N22" s="4">
        <f>SUM(D22,F22,H22,J22-M22)</f>
        <v>14</v>
      </c>
      <c r="O22" s="1">
        <f>SUM(E22,G22,I22,K22)</f>
        <v>6140</v>
      </c>
    </row>
    <row r="23" spans="1:15" ht="13.5" customHeight="1">
      <c r="A23" s="12">
        <f t="shared" si="1"/>
        <v>21</v>
      </c>
      <c r="B23" s="7" t="s">
        <v>74</v>
      </c>
      <c r="C23" s="2" t="s">
        <v>119</v>
      </c>
      <c r="D23" s="3">
        <v>7</v>
      </c>
      <c r="E23" s="3">
        <v>440</v>
      </c>
      <c r="F23" s="3">
        <v>4</v>
      </c>
      <c r="G23" s="3">
        <v>1220</v>
      </c>
      <c r="H23" s="3">
        <v>2</v>
      </c>
      <c r="I23" s="3">
        <v>960</v>
      </c>
      <c r="J23" s="3">
        <v>5</v>
      </c>
      <c r="K23" s="3">
        <v>920</v>
      </c>
      <c r="L23" s="1">
        <f>SUM(D23,F23,H23,J23)</f>
        <v>18</v>
      </c>
      <c r="M23" s="4">
        <v>3.5</v>
      </c>
      <c r="N23" s="1">
        <f>SUM(D23,F23,H23,J23-M23)</f>
        <v>14.5</v>
      </c>
      <c r="O23" s="1">
        <f>SUM(E23,G23,I23,K23)</f>
        <v>3540</v>
      </c>
    </row>
    <row r="24" spans="1:15" ht="13.5" customHeight="1">
      <c r="A24" s="12">
        <f>SUM(A23+1)</f>
        <v>22</v>
      </c>
      <c r="B24" s="7" t="s">
        <v>78</v>
      </c>
      <c r="C24" s="2" t="s">
        <v>129</v>
      </c>
      <c r="D24" s="5">
        <v>8</v>
      </c>
      <c r="E24" s="5">
        <v>1040</v>
      </c>
      <c r="F24" s="5">
        <v>1</v>
      </c>
      <c r="G24" s="5">
        <v>2620</v>
      </c>
      <c r="H24" s="3">
        <v>10</v>
      </c>
      <c r="I24" s="3">
        <v>0</v>
      </c>
      <c r="J24" s="3">
        <v>1</v>
      </c>
      <c r="K24" s="3">
        <v>1260</v>
      </c>
      <c r="L24" s="1">
        <f>SUM(D24,F24,H24,J24)</f>
        <v>20</v>
      </c>
      <c r="M24" s="1">
        <v>5</v>
      </c>
      <c r="N24" s="1">
        <f>SUM(D24,F24,H24,J24-M24)</f>
        <v>15</v>
      </c>
      <c r="O24" s="1">
        <f>SUM(E24,G24,I24,K24)</f>
        <v>4920</v>
      </c>
    </row>
    <row r="25" spans="1:15" ht="13.5" customHeight="1">
      <c r="A25" s="12">
        <v>23</v>
      </c>
      <c r="B25" s="7" t="s">
        <v>32</v>
      </c>
      <c r="C25" s="2" t="s">
        <v>123</v>
      </c>
      <c r="D25" s="5">
        <v>3</v>
      </c>
      <c r="E25" s="5">
        <v>1520</v>
      </c>
      <c r="F25" s="5">
        <v>3</v>
      </c>
      <c r="G25" s="5">
        <v>400</v>
      </c>
      <c r="H25" s="3">
        <v>4</v>
      </c>
      <c r="I25" s="3">
        <v>600</v>
      </c>
      <c r="J25" s="3">
        <v>10</v>
      </c>
      <c r="K25" s="3">
        <v>0</v>
      </c>
      <c r="L25" s="1">
        <f>SUM(D25,F25,H25,J25)</f>
        <v>20</v>
      </c>
      <c r="M25" s="1">
        <v>5</v>
      </c>
      <c r="N25" s="1">
        <f>SUM(D25,F25,H25,J25-M25)</f>
        <v>15</v>
      </c>
      <c r="O25" s="1">
        <f>SUM(E25,G25,I25,K25)</f>
        <v>2520</v>
      </c>
    </row>
    <row r="26" spans="1:15" ht="13.5" customHeight="1">
      <c r="A26" s="12">
        <f t="shared" si="1"/>
        <v>24</v>
      </c>
      <c r="B26" s="7" t="s">
        <v>69</v>
      </c>
      <c r="C26" s="2" t="s">
        <v>129</v>
      </c>
      <c r="D26" s="3">
        <v>7</v>
      </c>
      <c r="E26" s="3">
        <v>2540</v>
      </c>
      <c r="F26" s="3">
        <v>3</v>
      </c>
      <c r="G26" s="3">
        <v>160</v>
      </c>
      <c r="H26" s="3">
        <v>5</v>
      </c>
      <c r="I26" s="3">
        <v>560</v>
      </c>
      <c r="J26" s="3">
        <v>3.5</v>
      </c>
      <c r="K26" s="5">
        <v>420</v>
      </c>
      <c r="L26" s="1">
        <f>SUM(D26,F26,H26,J26)</f>
        <v>18.5</v>
      </c>
      <c r="M26" s="4">
        <v>3.5</v>
      </c>
      <c r="N26" s="1">
        <f>SUM(D26,F26,H26,J26-M26)</f>
        <v>15</v>
      </c>
      <c r="O26" s="1">
        <f>SUM(E26,G26,I26,K26)</f>
        <v>3680</v>
      </c>
    </row>
    <row r="27" spans="1:15" ht="13.5" customHeight="1">
      <c r="A27" s="12">
        <f t="shared" si="1"/>
        <v>25</v>
      </c>
      <c r="B27" s="7" t="s">
        <v>103</v>
      </c>
      <c r="C27" s="2" t="s">
        <v>123</v>
      </c>
      <c r="D27" s="5">
        <v>1</v>
      </c>
      <c r="E27" s="3">
        <v>3540</v>
      </c>
      <c r="F27" s="3">
        <v>2</v>
      </c>
      <c r="G27" s="3">
        <v>1760</v>
      </c>
      <c r="H27" s="3">
        <v>8</v>
      </c>
      <c r="I27" s="3">
        <v>820</v>
      </c>
      <c r="J27" s="3">
        <v>9</v>
      </c>
      <c r="K27" s="3">
        <v>0</v>
      </c>
      <c r="L27" s="1">
        <f aca="true" t="shared" si="2" ref="L27:L34">SUM(D27,F27,H27,J27)</f>
        <v>20</v>
      </c>
      <c r="M27" s="4">
        <v>4.5</v>
      </c>
      <c r="N27" s="1">
        <f aca="true" t="shared" si="3" ref="N27:N34">SUM(D27,F27,H27,J27-M27)</f>
        <v>15.5</v>
      </c>
      <c r="O27" s="1">
        <f t="shared" si="0"/>
        <v>6120</v>
      </c>
    </row>
    <row r="28" spans="1:15" ht="13.5" customHeight="1">
      <c r="A28" s="12">
        <f t="shared" si="1"/>
        <v>26</v>
      </c>
      <c r="B28" s="7" t="s">
        <v>71</v>
      </c>
      <c r="C28" s="2" t="s">
        <v>126</v>
      </c>
      <c r="D28" s="5">
        <v>7</v>
      </c>
      <c r="E28" s="5">
        <v>700</v>
      </c>
      <c r="F28" s="5">
        <v>7</v>
      </c>
      <c r="G28" s="5">
        <v>620</v>
      </c>
      <c r="H28" s="3">
        <v>2</v>
      </c>
      <c r="I28" s="3">
        <v>820</v>
      </c>
      <c r="J28" s="3">
        <v>3</v>
      </c>
      <c r="K28" s="3">
        <v>420</v>
      </c>
      <c r="L28" s="1">
        <f t="shared" si="2"/>
        <v>19</v>
      </c>
      <c r="M28" s="4">
        <v>3.5</v>
      </c>
      <c r="N28" s="1">
        <f t="shared" si="3"/>
        <v>15.5</v>
      </c>
      <c r="O28" s="1">
        <f t="shared" si="0"/>
        <v>2560</v>
      </c>
    </row>
    <row r="29" spans="1:15" ht="13.5" customHeight="1">
      <c r="A29" s="12">
        <v>27</v>
      </c>
      <c r="B29" s="9" t="s">
        <v>100</v>
      </c>
      <c r="C29" s="2" t="s">
        <v>121</v>
      </c>
      <c r="D29" s="3">
        <v>10</v>
      </c>
      <c r="E29" s="3">
        <v>0</v>
      </c>
      <c r="F29" s="3">
        <v>2</v>
      </c>
      <c r="G29" s="3">
        <v>1240</v>
      </c>
      <c r="H29" s="3">
        <v>8</v>
      </c>
      <c r="I29" s="3">
        <v>20</v>
      </c>
      <c r="J29" s="3">
        <v>1</v>
      </c>
      <c r="K29" s="5">
        <v>660</v>
      </c>
      <c r="L29" s="1">
        <f>SUM(D29,F29,H29,J29)</f>
        <v>21</v>
      </c>
      <c r="M29" s="1">
        <v>5</v>
      </c>
      <c r="N29" s="1">
        <f>SUM(D29,F29,H29,J29-M29)</f>
        <v>16</v>
      </c>
      <c r="O29" s="1">
        <f>SUM(E29,G29,I29,K29)</f>
        <v>1920</v>
      </c>
    </row>
    <row r="30" spans="1:15" ht="13.5" customHeight="1">
      <c r="A30" s="12">
        <v>28</v>
      </c>
      <c r="B30" s="7" t="s">
        <v>20</v>
      </c>
      <c r="C30" s="2" t="s">
        <v>107</v>
      </c>
      <c r="D30" s="5">
        <v>2</v>
      </c>
      <c r="E30" s="3">
        <v>1840</v>
      </c>
      <c r="F30" s="3">
        <v>7</v>
      </c>
      <c r="G30" s="3">
        <v>200</v>
      </c>
      <c r="H30" s="3">
        <v>4</v>
      </c>
      <c r="I30" s="3">
        <v>1140</v>
      </c>
      <c r="J30" s="3">
        <v>6.5</v>
      </c>
      <c r="K30" s="3">
        <v>20</v>
      </c>
      <c r="L30" s="1">
        <f>SUM(D30,F30,H30,J30)</f>
        <v>19.5</v>
      </c>
      <c r="M30" s="4">
        <v>3.5</v>
      </c>
      <c r="N30" s="1">
        <f>SUM(D30,F30,H30,J30-M30)</f>
        <v>16</v>
      </c>
      <c r="O30" s="1">
        <f>SUM(E30,G30,I30,K30)</f>
        <v>3200</v>
      </c>
    </row>
    <row r="31" spans="1:15" ht="13.5" customHeight="1">
      <c r="A31" s="12">
        <f>SUM(A30+1)</f>
        <v>29</v>
      </c>
      <c r="B31" s="7" t="s">
        <v>67</v>
      </c>
      <c r="C31" s="2" t="s">
        <v>125</v>
      </c>
      <c r="D31" s="5">
        <v>6.5</v>
      </c>
      <c r="E31" s="3">
        <v>920</v>
      </c>
      <c r="F31" s="3">
        <v>6</v>
      </c>
      <c r="G31" s="3">
        <v>1520</v>
      </c>
      <c r="H31" s="3">
        <v>2</v>
      </c>
      <c r="I31" s="3">
        <v>1120</v>
      </c>
      <c r="J31" s="3">
        <v>5</v>
      </c>
      <c r="K31" s="3">
        <v>80</v>
      </c>
      <c r="L31" s="1">
        <f t="shared" si="2"/>
        <v>19.5</v>
      </c>
      <c r="M31" s="4">
        <v>3.25</v>
      </c>
      <c r="N31" s="1">
        <f t="shared" si="3"/>
        <v>16.25</v>
      </c>
      <c r="O31" s="1">
        <f t="shared" si="0"/>
        <v>3640</v>
      </c>
    </row>
    <row r="32" spans="1:15" ht="13.5" customHeight="1">
      <c r="A32" s="12">
        <f t="shared" si="1"/>
        <v>30</v>
      </c>
      <c r="B32" s="7" t="s">
        <v>116</v>
      </c>
      <c r="C32" s="2" t="s">
        <v>117</v>
      </c>
      <c r="D32" s="3">
        <v>10</v>
      </c>
      <c r="E32" s="3">
        <v>0</v>
      </c>
      <c r="F32" s="3">
        <v>2</v>
      </c>
      <c r="G32" s="3">
        <v>560</v>
      </c>
      <c r="H32" s="3">
        <v>1</v>
      </c>
      <c r="I32" s="3">
        <v>2180</v>
      </c>
      <c r="J32" s="3">
        <v>9</v>
      </c>
      <c r="K32" s="3">
        <v>0</v>
      </c>
      <c r="L32" s="1">
        <f t="shared" si="2"/>
        <v>22</v>
      </c>
      <c r="M32" s="4">
        <v>5</v>
      </c>
      <c r="N32" s="1">
        <f t="shared" si="3"/>
        <v>17</v>
      </c>
      <c r="O32" s="1">
        <f t="shared" si="0"/>
        <v>2740</v>
      </c>
    </row>
    <row r="33" spans="1:15" ht="13.5" customHeight="1">
      <c r="A33" s="12">
        <f t="shared" si="1"/>
        <v>31</v>
      </c>
      <c r="B33" s="7" t="s">
        <v>84</v>
      </c>
      <c r="C33" s="2" t="s">
        <v>129</v>
      </c>
      <c r="D33" s="5">
        <v>8</v>
      </c>
      <c r="E33" s="5">
        <v>260</v>
      </c>
      <c r="F33" s="5">
        <v>6</v>
      </c>
      <c r="G33" s="5">
        <v>340</v>
      </c>
      <c r="H33" s="3">
        <v>2</v>
      </c>
      <c r="I33" s="3">
        <v>2140</v>
      </c>
      <c r="J33" s="3">
        <v>5</v>
      </c>
      <c r="K33" s="3">
        <v>160</v>
      </c>
      <c r="L33" s="1">
        <f t="shared" si="2"/>
        <v>21</v>
      </c>
      <c r="M33" s="4">
        <v>4</v>
      </c>
      <c r="N33" s="1">
        <f t="shared" si="3"/>
        <v>17</v>
      </c>
      <c r="O33" s="1">
        <f t="shared" si="0"/>
        <v>2900</v>
      </c>
    </row>
    <row r="34" spans="1:15" ht="13.5" customHeight="1">
      <c r="A34" s="12">
        <v>32</v>
      </c>
      <c r="B34" s="7" t="s">
        <v>106</v>
      </c>
      <c r="C34" s="2" t="s">
        <v>107</v>
      </c>
      <c r="D34" s="5">
        <v>6</v>
      </c>
      <c r="E34" s="3">
        <v>480</v>
      </c>
      <c r="F34" s="3">
        <v>3</v>
      </c>
      <c r="G34" s="3">
        <v>1440</v>
      </c>
      <c r="H34" s="3">
        <v>4</v>
      </c>
      <c r="I34" s="3">
        <v>1520</v>
      </c>
      <c r="J34" s="3">
        <v>9</v>
      </c>
      <c r="K34" s="3">
        <v>160</v>
      </c>
      <c r="L34" s="1">
        <f t="shared" si="2"/>
        <v>22</v>
      </c>
      <c r="M34" s="4">
        <v>4.5</v>
      </c>
      <c r="N34" s="1">
        <f t="shared" si="3"/>
        <v>17.5</v>
      </c>
      <c r="O34" s="1">
        <f t="shared" si="0"/>
        <v>3600</v>
      </c>
    </row>
    <row r="35" spans="1:15" ht="13.5" customHeight="1">
      <c r="A35" s="12">
        <f t="shared" si="1"/>
        <v>33</v>
      </c>
      <c r="B35" s="7" t="s">
        <v>76</v>
      </c>
      <c r="C35" s="2" t="s">
        <v>122</v>
      </c>
      <c r="D35" s="3">
        <v>7</v>
      </c>
      <c r="E35" s="3">
        <v>380</v>
      </c>
      <c r="F35" s="3">
        <v>4</v>
      </c>
      <c r="G35" s="3">
        <v>440</v>
      </c>
      <c r="H35" s="3">
        <v>3</v>
      </c>
      <c r="I35" s="3">
        <v>960</v>
      </c>
      <c r="J35" s="3">
        <v>7</v>
      </c>
      <c r="K35" s="3">
        <v>20</v>
      </c>
      <c r="L35" s="1">
        <f aca="true" t="shared" si="4" ref="L35:L66">SUM(D35,F35,H35,J35)</f>
        <v>21</v>
      </c>
      <c r="M35" s="4">
        <v>3.5</v>
      </c>
      <c r="N35" s="1">
        <f aca="true" t="shared" si="5" ref="N35:N66">SUM(D35,F35,H35,J35-M35)</f>
        <v>17.5</v>
      </c>
      <c r="O35" s="1">
        <f t="shared" si="0"/>
        <v>1800</v>
      </c>
    </row>
    <row r="36" spans="1:15" ht="13.5" customHeight="1">
      <c r="A36" s="12">
        <f t="shared" si="1"/>
        <v>34</v>
      </c>
      <c r="B36" s="7" t="s">
        <v>12</v>
      </c>
      <c r="C36" s="2" t="s">
        <v>6</v>
      </c>
      <c r="D36" s="5">
        <v>1</v>
      </c>
      <c r="E36" s="3">
        <v>2000</v>
      </c>
      <c r="F36" s="3">
        <v>2</v>
      </c>
      <c r="G36" s="3">
        <v>640</v>
      </c>
      <c r="H36" s="3">
        <v>10</v>
      </c>
      <c r="I36" s="3">
        <v>0</v>
      </c>
      <c r="J36" s="3">
        <v>10</v>
      </c>
      <c r="K36" s="3">
        <v>0</v>
      </c>
      <c r="L36" s="1">
        <f t="shared" si="4"/>
        <v>23</v>
      </c>
      <c r="M36" s="1">
        <v>5</v>
      </c>
      <c r="N36" s="1">
        <f t="shared" si="5"/>
        <v>18</v>
      </c>
      <c r="O36" s="1">
        <f t="shared" si="0"/>
        <v>2640</v>
      </c>
    </row>
    <row r="37" spans="1:15" ht="13.5" customHeight="1">
      <c r="A37" s="12">
        <f t="shared" si="1"/>
        <v>35</v>
      </c>
      <c r="B37" s="7" t="s">
        <v>52</v>
      </c>
      <c r="C37" s="2" t="s">
        <v>123</v>
      </c>
      <c r="D37" s="5">
        <v>5</v>
      </c>
      <c r="E37" s="3">
        <v>1380</v>
      </c>
      <c r="F37" s="3">
        <v>4</v>
      </c>
      <c r="G37" s="3">
        <v>120</v>
      </c>
      <c r="H37" s="3">
        <v>6</v>
      </c>
      <c r="I37" s="3">
        <v>520</v>
      </c>
      <c r="J37" s="3">
        <v>6</v>
      </c>
      <c r="K37" s="3">
        <v>60</v>
      </c>
      <c r="L37" s="1">
        <f t="shared" si="4"/>
        <v>21</v>
      </c>
      <c r="M37" s="4">
        <v>3</v>
      </c>
      <c r="N37" s="1">
        <f t="shared" si="5"/>
        <v>18</v>
      </c>
      <c r="O37" s="1">
        <f t="shared" si="0"/>
        <v>2080</v>
      </c>
    </row>
    <row r="38" spans="1:15" ht="13.5" customHeight="1">
      <c r="A38" s="12">
        <f t="shared" si="1"/>
        <v>36</v>
      </c>
      <c r="B38" s="7" t="s">
        <v>85</v>
      </c>
      <c r="C38" s="2" t="s">
        <v>107</v>
      </c>
      <c r="D38" s="3">
        <v>8</v>
      </c>
      <c r="E38" s="3">
        <v>240</v>
      </c>
      <c r="F38" s="3">
        <v>2</v>
      </c>
      <c r="G38" s="5">
        <v>260</v>
      </c>
      <c r="H38" s="3">
        <v>6</v>
      </c>
      <c r="I38" s="3">
        <v>680</v>
      </c>
      <c r="J38" s="3">
        <v>6.5</v>
      </c>
      <c r="K38" s="3">
        <v>120</v>
      </c>
      <c r="L38" s="1">
        <f t="shared" si="4"/>
        <v>22.5</v>
      </c>
      <c r="M38" s="4">
        <v>4</v>
      </c>
      <c r="N38" s="1">
        <f t="shared" si="5"/>
        <v>18.5</v>
      </c>
      <c r="O38" s="1">
        <f t="shared" si="0"/>
        <v>1300</v>
      </c>
    </row>
    <row r="39" spans="1:15" ht="13.5" customHeight="1">
      <c r="A39" s="12">
        <f t="shared" si="1"/>
        <v>37</v>
      </c>
      <c r="B39" s="7" t="s">
        <v>34</v>
      </c>
      <c r="C39" s="2" t="s">
        <v>120</v>
      </c>
      <c r="D39" s="5">
        <v>3</v>
      </c>
      <c r="E39" s="3">
        <v>1260</v>
      </c>
      <c r="F39" s="3">
        <v>1</v>
      </c>
      <c r="G39" s="3">
        <v>4200</v>
      </c>
      <c r="H39" s="3">
        <v>10</v>
      </c>
      <c r="I39" s="3">
        <v>0</v>
      </c>
      <c r="J39" s="3">
        <v>10</v>
      </c>
      <c r="K39" s="3">
        <v>0</v>
      </c>
      <c r="L39" s="1">
        <f t="shared" si="4"/>
        <v>24</v>
      </c>
      <c r="M39" s="4">
        <v>5</v>
      </c>
      <c r="N39" s="1">
        <f t="shared" si="5"/>
        <v>19</v>
      </c>
      <c r="O39" s="1">
        <f>SUM(E39,G39,I39,K39)</f>
        <v>5460</v>
      </c>
    </row>
    <row r="40" spans="1:15" ht="13.5" customHeight="1">
      <c r="A40" s="12">
        <f t="shared" si="1"/>
        <v>38</v>
      </c>
      <c r="B40" s="7" t="s">
        <v>10</v>
      </c>
      <c r="C40" s="2" t="s">
        <v>107</v>
      </c>
      <c r="D40" s="5">
        <v>1</v>
      </c>
      <c r="E40" s="3">
        <v>2760</v>
      </c>
      <c r="F40" s="3">
        <v>3</v>
      </c>
      <c r="G40" s="3">
        <v>1040</v>
      </c>
      <c r="H40" s="3">
        <v>10</v>
      </c>
      <c r="I40" s="3">
        <v>0</v>
      </c>
      <c r="J40" s="3">
        <v>10</v>
      </c>
      <c r="K40" s="3">
        <v>0</v>
      </c>
      <c r="L40" s="1">
        <f t="shared" si="4"/>
        <v>24</v>
      </c>
      <c r="M40" s="4">
        <v>5</v>
      </c>
      <c r="N40" s="1">
        <f t="shared" si="5"/>
        <v>19</v>
      </c>
      <c r="O40" s="1">
        <f t="shared" si="0"/>
        <v>3800</v>
      </c>
    </row>
    <row r="41" spans="1:15" ht="13.5" customHeight="1">
      <c r="A41" s="12">
        <f t="shared" si="1"/>
        <v>39</v>
      </c>
      <c r="B41" s="8" t="s">
        <v>8</v>
      </c>
      <c r="C41" s="2" t="s">
        <v>120</v>
      </c>
      <c r="D41" s="5">
        <v>1</v>
      </c>
      <c r="E41" s="3">
        <v>4520</v>
      </c>
      <c r="F41" s="3">
        <v>6</v>
      </c>
      <c r="G41" s="3">
        <v>940</v>
      </c>
      <c r="H41" s="3">
        <v>7</v>
      </c>
      <c r="I41" s="3">
        <v>260</v>
      </c>
      <c r="J41" s="3">
        <v>10</v>
      </c>
      <c r="K41" s="3">
        <v>0</v>
      </c>
      <c r="L41" s="1">
        <f t="shared" si="4"/>
        <v>24</v>
      </c>
      <c r="M41" s="1">
        <v>5</v>
      </c>
      <c r="N41" s="1">
        <f t="shared" si="5"/>
        <v>19</v>
      </c>
      <c r="O41" s="1">
        <f t="shared" si="0"/>
        <v>5720</v>
      </c>
    </row>
    <row r="42" spans="1:15" ht="13.5" customHeight="1">
      <c r="A42" s="12">
        <v>40</v>
      </c>
      <c r="B42" s="7" t="s">
        <v>19</v>
      </c>
      <c r="C42" s="2" t="s">
        <v>122</v>
      </c>
      <c r="D42" s="5">
        <v>2</v>
      </c>
      <c r="E42" s="5">
        <v>2380</v>
      </c>
      <c r="F42" s="5">
        <v>2</v>
      </c>
      <c r="G42" s="5">
        <v>1480</v>
      </c>
      <c r="H42" s="3">
        <v>10</v>
      </c>
      <c r="I42" s="3">
        <v>0</v>
      </c>
      <c r="J42" s="3">
        <v>10</v>
      </c>
      <c r="K42" s="3">
        <v>0</v>
      </c>
      <c r="L42" s="1">
        <f t="shared" si="4"/>
        <v>24</v>
      </c>
      <c r="M42" s="1">
        <v>5</v>
      </c>
      <c r="N42" s="1">
        <f t="shared" si="5"/>
        <v>19</v>
      </c>
      <c r="O42" s="1">
        <f>SUM(E42,G42,I42,K42)</f>
        <v>3860</v>
      </c>
    </row>
    <row r="43" spans="1:15" ht="13.5" customHeight="1">
      <c r="A43" s="12">
        <v>41</v>
      </c>
      <c r="B43" s="7" t="s">
        <v>25</v>
      </c>
      <c r="C43" s="2" t="s">
        <v>124</v>
      </c>
      <c r="D43" s="5">
        <v>2</v>
      </c>
      <c r="E43" s="5">
        <v>1360</v>
      </c>
      <c r="F43" s="5">
        <v>3</v>
      </c>
      <c r="G43" s="5">
        <v>3800</v>
      </c>
      <c r="H43" s="3">
        <v>10</v>
      </c>
      <c r="I43" s="3">
        <v>0</v>
      </c>
      <c r="J43" s="3">
        <v>10</v>
      </c>
      <c r="K43" s="3">
        <v>0</v>
      </c>
      <c r="L43" s="1">
        <f t="shared" si="4"/>
        <v>25</v>
      </c>
      <c r="M43" s="1">
        <v>5</v>
      </c>
      <c r="N43" s="1">
        <f t="shared" si="5"/>
        <v>20</v>
      </c>
      <c r="O43" s="1">
        <f t="shared" si="0"/>
        <v>5160</v>
      </c>
    </row>
    <row r="44" spans="1:15" ht="13.5" customHeight="1">
      <c r="A44" s="12">
        <f t="shared" si="1"/>
        <v>42</v>
      </c>
      <c r="B44" s="7" t="s">
        <v>108</v>
      </c>
      <c r="C44" s="2" t="s">
        <v>121</v>
      </c>
      <c r="D44" s="3">
        <v>10</v>
      </c>
      <c r="E44" s="3">
        <v>0</v>
      </c>
      <c r="F44" s="3">
        <v>5</v>
      </c>
      <c r="G44" s="3">
        <v>960</v>
      </c>
      <c r="H44" s="3">
        <v>8</v>
      </c>
      <c r="I44" s="3">
        <v>380</v>
      </c>
      <c r="J44" s="3">
        <v>2</v>
      </c>
      <c r="K44" s="3">
        <v>1040</v>
      </c>
      <c r="L44" s="1">
        <f t="shared" si="4"/>
        <v>25</v>
      </c>
      <c r="M44" s="1">
        <v>5</v>
      </c>
      <c r="N44" s="1">
        <f t="shared" si="5"/>
        <v>20</v>
      </c>
      <c r="O44" s="1">
        <f t="shared" si="0"/>
        <v>2380</v>
      </c>
    </row>
    <row r="45" spans="1:15" ht="13.5" customHeight="1">
      <c r="A45" s="12">
        <f t="shared" si="1"/>
        <v>43</v>
      </c>
      <c r="B45" s="9" t="s">
        <v>73</v>
      </c>
      <c r="C45" s="10" t="s">
        <v>107</v>
      </c>
      <c r="D45" s="3">
        <v>7</v>
      </c>
      <c r="E45" s="3">
        <v>480</v>
      </c>
      <c r="F45" s="3">
        <v>5</v>
      </c>
      <c r="G45" s="3">
        <v>1760</v>
      </c>
      <c r="H45" s="3">
        <v>4</v>
      </c>
      <c r="I45" s="3">
        <v>780</v>
      </c>
      <c r="J45" s="3">
        <v>9</v>
      </c>
      <c r="K45" s="3">
        <v>0</v>
      </c>
      <c r="L45" s="1">
        <f t="shared" si="4"/>
        <v>25</v>
      </c>
      <c r="M45" s="4">
        <v>4.5</v>
      </c>
      <c r="N45" s="4">
        <f t="shared" si="5"/>
        <v>20.5</v>
      </c>
      <c r="O45" s="1">
        <f t="shared" si="0"/>
        <v>3020</v>
      </c>
    </row>
    <row r="46" spans="1:15" ht="13.5" customHeight="1">
      <c r="A46" s="12">
        <v>44</v>
      </c>
      <c r="B46" s="7" t="s">
        <v>92</v>
      </c>
      <c r="C46" s="2" t="s">
        <v>124</v>
      </c>
      <c r="D46" s="3">
        <v>9</v>
      </c>
      <c r="E46" s="3">
        <v>260</v>
      </c>
      <c r="F46" s="3">
        <v>6</v>
      </c>
      <c r="G46" s="3">
        <v>920</v>
      </c>
      <c r="H46" s="5">
        <v>7</v>
      </c>
      <c r="I46" s="5">
        <v>160</v>
      </c>
      <c r="J46" s="3">
        <v>3</v>
      </c>
      <c r="K46" s="5">
        <v>980</v>
      </c>
      <c r="L46" s="1">
        <f t="shared" si="4"/>
        <v>25</v>
      </c>
      <c r="M46" s="1">
        <v>4.5</v>
      </c>
      <c r="N46" s="1">
        <f t="shared" si="5"/>
        <v>20.5</v>
      </c>
      <c r="O46" s="1">
        <f>SUM(E46,G46,I46,K46)</f>
        <v>2320</v>
      </c>
    </row>
    <row r="47" spans="1:15" ht="13.5" customHeight="1">
      <c r="A47" s="12">
        <f t="shared" si="1"/>
        <v>45</v>
      </c>
      <c r="B47" s="7" t="s">
        <v>22</v>
      </c>
      <c r="C47" s="2" t="s">
        <v>125</v>
      </c>
      <c r="D47" s="3">
        <v>2</v>
      </c>
      <c r="E47" s="3">
        <v>1720</v>
      </c>
      <c r="F47" s="3">
        <v>8</v>
      </c>
      <c r="G47" s="3">
        <v>140</v>
      </c>
      <c r="H47" s="3">
        <v>6</v>
      </c>
      <c r="I47" s="3">
        <v>1160</v>
      </c>
      <c r="J47" s="3">
        <v>9.5</v>
      </c>
      <c r="K47" s="3">
        <v>0</v>
      </c>
      <c r="L47" s="1">
        <f t="shared" si="4"/>
        <v>25.5</v>
      </c>
      <c r="M47" s="4">
        <v>4.75</v>
      </c>
      <c r="N47" s="1">
        <f t="shared" si="5"/>
        <v>20.75</v>
      </c>
      <c r="O47" s="1">
        <f t="shared" si="0"/>
        <v>3020</v>
      </c>
    </row>
    <row r="48" spans="1:15" ht="13.5" customHeight="1">
      <c r="A48" s="12">
        <f t="shared" si="1"/>
        <v>46</v>
      </c>
      <c r="B48" s="7" t="s">
        <v>53</v>
      </c>
      <c r="C48" s="2" t="s">
        <v>120</v>
      </c>
      <c r="D48" s="5">
        <v>5</v>
      </c>
      <c r="E48" s="3">
        <v>1240</v>
      </c>
      <c r="F48" s="3">
        <v>1</v>
      </c>
      <c r="G48" s="3">
        <v>1060</v>
      </c>
      <c r="H48" s="3">
        <v>10</v>
      </c>
      <c r="I48" s="3">
        <v>0</v>
      </c>
      <c r="J48" s="3">
        <v>10</v>
      </c>
      <c r="K48" s="3">
        <v>0</v>
      </c>
      <c r="L48" s="1">
        <f t="shared" si="4"/>
        <v>26</v>
      </c>
      <c r="M48" s="1">
        <v>5</v>
      </c>
      <c r="N48" s="1">
        <f t="shared" si="5"/>
        <v>21</v>
      </c>
      <c r="O48" s="1">
        <f t="shared" si="0"/>
        <v>2300</v>
      </c>
    </row>
    <row r="49" spans="1:15" ht="13.5" customHeight="1">
      <c r="A49" s="12">
        <f t="shared" si="1"/>
        <v>47</v>
      </c>
      <c r="B49" s="7" t="s">
        <v>23</v>
      </c>
      <c r="C49" s="2" t="s">
        <v>122</v>
      </c>
      <c r="D49" s="5">
        <v>2</v>
      </c>
      <c r="E49" s="3">
        <v>1640</v>
      </c>
      <c r="F49" s="3">
        <v>4</v>
      </c>
      <c r="G49" s="3">
        <v>2260</v>
      </c>
      <c r="H49" s="3">
        <v>10</v>
      </c>
      <c r="I49" s="3">
        <v>0</v>
      </c>
      <c r="J49" s="3">
        <v>10</v>
      </c>
      <c r="K49" s="3">
        <v>0</v>
      </c>
      <c r="L49" s="1">
        <f t="shared" si="4"/>
        <v>26</v>
      </c>
      <c r="M49" s="1">
        <v>5</v>
      </c>
      <c r="N49" s="1">
        <f t="shared" si="5"/>
        <v>21</v>
      </c>
      <c r="O49" s="1">
        <f t="shared" si="0"/>
        <v>3900</v>
      </c>
    </row>
    <row r="50" spans="1:15" ht="13.5" customHeight="1">
      <c r="A50" s="12">
        <f t="shared" si="1"/>
        <v>48</v>
      </c>
      <c r="B50" s="7" t="s">
        <v>28</v>
      </c>
      <c r="C50" s="2" t="s">
        <v>121</v>
      </c>
      <c r="D50" s="3">
        <v>3</v>
      </c>
      <c r="E50" s="3">
        <v>3700</v>
      </c>
      <c r="F50" s="3">
        <v>7</v>
      </c>
      <c r="G50" s="5">
        <v>320</v>
      </c>
      <c r="H50" s="3">
        <v>6</v>
      </c>
      <c r="I50" s="3">
        <v>300</v>
      </c>
      <c r="J50" s="3">
        <v>10</v>
      </c>
      <c r="K50" s="5">
        <v>0</v>
      </c>
      <c r="L50" s="1">
        <f t="shared" si="4"/>
        <v>26</v>
      </c>
      <c r="M50" s="1">
        <v>5</v>
      </c>
      <c r="N50" s="1">
        <f t="shared" si="5"/>
        <v>21</v>
      </c>
      <c r="O50" s="1">
        <f t="shared" si="0"/>
        <v>4320</v>
      </c>
    </row>
    <row r="51" spans="1:15" ht="13.5" customHeight="1">
      <c r="A51" s="12">
        <f t="shared" si="1"/>
        <v>49</v>
      </c>
      <c r="B51" s="7" t="s">
        <v>33</v>
      </c>
      <c r="C51" s="2" t="s">
        <v>127</v>
      </c>
      <c r="D51" s="5">
        <v>3</v>
      </c>
      <c r="E51" s="3">
        <v>1420</v>
      </c>
      <c r="F51" s="3">
        <v>4</v>
      </c>
      <c r="G51" s="3">
        <v>680</v>
      </c>
      <c r="H51" s="3">
        <v>9</v>
      </c>
      <c r="I51" s="3">
        <v>420</v>
      </c>
      <c r="J51" s="3">
        <v>10</v>
      </c>
      <c r="K51" s="3">
        <v>0</v>
      </c>
      <c r="L51" s="1">
        <f t="shared" si="4"/>
        <v>26</v>
      </c>
      <c r="M51" s="1">
        <v>5</v>
      </c>
      <c r="N51" s="1">
        <f t="shared" si="5"/>
        <v>21</v>
      </c>
      <c r="O51" s="1">
        <f t="shared" si="0"/>
        <v>2520</v>
      </c>
    </row>
    <row r="52" spans="1:15" ht="13.5" customHeight="1">
      <c r="A52" s="12">
        <f t="shared" si="1"/>
        <v>50</v>
      </c>
      <c r="B52" s="7" t="s">
        <v>114</v>
      </c>
      <c r="C52" s="2" t="s">
        <v>124</v>
      </c>
      <c r="D52" s="3">
        <v>7</v>
      </c>
      <c r="E52" s="3">
        <v>340</v>
      </c>
      <c r="F52" s="3">
        <v>10</v>
      </c>
      <c r="G52" s="3">
        <v>320</v>
      </c>
      <c r="H52" s="3">
        <v>1</v>
      </c>
      <c r="I52" s="3">
        <v>2200</v>
      </c>
      <c r="J52" s="3">
        <v>8</v>
      </c>
      <c r="K52" s="3">
        <v>80</v>
      </c>
      <c r="L52" s="1">
        <f t="shared" si="4"/>
        <v>26</v>
      </c>
      <c r="M52" s="1">
        <v>5</v>
      </c>
      <c r="N52" s="1">
        <f t="shared" si="5"/>
        <v>21</v>
      </c>
      <c r="O52" s="1">
        <f t="shared" si="0"/>
        <v>2940</v>
      </c>
    </row>
    <row r="53" spans="1:15" ht="12.75">
      <c r="A53" s="12">
        <f t="shared" si="1"/>
        <v>51</v>
      </c>
      <c r="B53" s="7" t="s">
        <v>30</v>
      </c>
      <c r="C53" s="2" t="s">
        <v>6</v>
      </c>
      <c r="D53" s="5">
        <v>3</v>
      </c>
      <c r="E53" s="5">
        <v>1860</v>
      </c>
      <c r="F53" s="5">
        <v>4</v>
      </c>
      <c r="G53" s="5">
        <v>960</v>
      </c>
      <c r="H53" s="3">
        <v>9.5</v>
      </c>
      <c r="I53" s="3">
        <v>0</v>
      </c>
      <c r="J53" s="3">
        <v>10</v>
      </c>
      <c r="K53" s="3">
        <v>0</v>
      </c>
      <c r="L53" s="1">
        <f t="shared" si="4"/>
        <v>26.5</v>
      </c>
      <c r="M53" s="1">
        <v>5</v>
      </c>
      <c r="N53" s="1">
        <f t="shared" si="5"/>
        <v>21.5</v>
      </c>
      <c r="O53" s="1">
        <f t="shared" si="0"/>
        <v>2820</v>
      </c>
    </row>
    <row r="54" spans="1:15" ht="12.75">
      <c r="A54" s="12">
        <f t="shared" si="1"/>
        <v>52</v>
      </c>
      <c r="B54" s="7" t="s">
        <v>44</v>
      </c>
      <c r="C54" s="2" t="s">
        <v>124</v>
      </c>
      <c r="D54" s="5">
        <v>4</v>
      </c>
      <c r="E54" s="5">
        <v>1120</v>
      </c>
      <c r="F54" s="5">
        <v>3</v>
      </c>
      <c r="G54" s="5">
        <v>2560</v>
      </c>
      <c r="H54" s="3">
        <v>10</v>
      </c>
      <c r="I54" s="3">
        <v>0</v>
      </c>
      <c r="J54" s="3">
        <v>10</v>
      </c>
      <c r="K54" s="3">
        <v>0</v>
      </c>
      <c r="L54" s="1">
        <f t="shared" si="4"/>
        <v>27</v>
      </c>
      <c r="M54" s="1">
        <v>5</v>
      </c>
      <c r="N54" s="1">
        <f t="shared" si="5"/>
        <v>22</v>
      </c>
      <c r="O54" s="1">
        <f t="shared" si="0"/>
        <v>3680</v>
      </c>
    </row>
    <row r="55" spans="1:15" ht="12.75">
      <c r="A55" s="12">
        <f aca="true" t="shared" si="6" ref="A55:A68">SUM(A54+1)</f>
        <v>53</v>
      </c>
      <c r="B55" s="7" t="s">
        <v>45</v>
      </c>
      <c r="C55" s="2" t="s">
        <v>120</v>
      </c>
      <c r="D55" s="3">
        <v>4</v>
      </c>
      <c r="E55" s="3">
        <v>1040</v>
      </c>
      <c r="F55" s="3">
        <v>9</v>
      </c>
      <c r="G55" s="3">
        <v>0</v>
      </c>
      <c r="H55" s="3">
        <v>10</v>
      </c>
      <c r="I55" s="3">
        <v>240</v>
      </c>
      <c r="J55" s="3">
        <v>4</v>
      </c>
      <c r="K55" s="3">
        <v>1320</v>
      </c>
      <c r="L55" s="1">
        <f t="shared" si="4"/>
        <v>27</v>
      </c>
      <c r="M55" s="1">
        <v>5</v>
      </c>
      <c r="N55" s="1">
        <f t="shared" si="5"/>
        <v>22</v>
      </c>
      <c r="O55" s="1">
        <f t="shared" si="0"/>
        <v>2600</v>
      </c>
    </row>
    <row r="56" spans="1:15" ht="12.75">
      <c r="A56" s="12">
        <f t="shared" si="6"/>
        <v>54</v>
      </c>
      <c r="B56" s="7" t="s">
        <v>59</v>
      </c>
      <c r="C56" s="2" t="s">
        <v>6</v>
      </c>
      <c r="D56" s="5">
        <v>5.5</v>
      </c>
      <c r="E56" s="5">
        <v>700</v>
      </c>
      <c r="F56" s="5">
        <v>2</v>
      </c>
      <c r="G56" s="5">
        <v>3000</v>
      </c>
      <c r="H56" s="3">
        <v>10</v>
      </c>
      <c r="I56" s="3">
        <v>0</v>
      </c>
      <c r="J56" s="3">
        <v>10</v>
      </c>
      <c r="K56" s="3">
        <v>0</v>
      </c>
      <c r="L56" s="1">
        <f t="shared" si="4"/>
        <v>27.5</v>
      </c>
      <c r="M56" s="1">
        <v>5</v>
      </c>
      <c r="N56" s="1">
        <f t="shared" si="5"/>
        <v>22.5</v>
      </c>
      <c r="O56" s="1">
        <f t="shared" si="0"/>
        <v>3700</v>
      </c>
    </row>
    <row r="57" spans="1:15" ht="12.75">
      <c r="A57" s="12">
        <f t="shared" si="6"/>
        <v>55</v>
      </c>
      <c r="B57" s="7" t="s">
        <v>24</v>
      </c>
      <c r="C57" s="2" t="s">
        <v>122</v>
      </c>
      <c r="D57" s="5">
        <v>2</v>
      </c>
      <c r="E57" s="3">
        <v>1540</v>
      </c>
      <c r="F57" s="3">
        <v>5.5</v>
      </c>
      <c r="G57" s="3">
        <v>100</v>
      </c>
      <c r="H57" s="3">
        <v>10</v>
      </c>
      <c r="I57" s="3">
        <v>0</v>
      </c>
      <c r="J57" s="3">
        <v>10</v>
      </c>
      <c r="K57" s="3">
        <v>0</v>
      </c>
      <c r="L57" s="1">
        <f t="shared" si="4"/>
        <v>27.5</v>
      </c>
      <c r="M57" s="1">
        <v>5</v>
      </c>
      <c r="N57" s="1">
        <f t="shared" si="5"/>
        <v>22.5</v>
      </c>
      <c r="O57" s="1">
        <f t="shared" si="0"/>
        <v>1640</v>
      </c>
    </row>
    <row r="58" spans="1:15" ht="12.75">
      <c r="A58" s="12">
        <f t="shared" si="6"/>
        <v>56</v>
      </c>
      <c r="B58" s="7" t="s">
        <v>104</v>
      </c>
      <c r="C58" s="2" t="s">
        <v>127</v>
      </c>
      <c r="D58" s="5">
        <v>3</v>
      </c>
      <c r="E58" s="5">
        <v>1640</v>
      </c>
      <c r="F58" s="5">
        <v>6.5</v>
      </c>
      <c r="G58" s="5">
        <v>120</v>
      </c>
      <c r="H58" s="3">
        <v>8</v>
      </c>
      <c r="I58" s="3">
        <v>20</v>
      </c>
      <c r="J58" s="3">
        <v>10</v>
      </c>
      <c r="K58" s="3">
        <v>0</v>
      </c>
      <c r="L58" s="1">
        <f t="shared" si="4"/>
        <v>27.5</v>
      </c>
      <c r="M58" s="1">
        <v>5</v>
      </c>
      <c r="N58" s="1">
        <f t="shared" si="5"/>
        <v>22.5</v>
      </c>
      <c r="O58" s="1">
        <f t="shared" si="0"/>
        <v>1780</v>
      </c>
    </row>
    <row r="59" spans="1:15" ht="12.75">
      <c r="A59" s="12">
        <f t="shared" si="6"/>
        <v>57</v>
      </c>
      <c r="B59" s="7" t="s">
        <v>64</v>
      </c>
      <c r="C59" s="2" t="s">
        <v>118</v>
      </c>
      <c r="D59" s="5">
        <v>6</v>
      </c>
      <c r="E59" s="5">
        <v>700</v>
      </c>
      <c r="F59" s="5">
        <v>6.5</v>
      </c>
      <c r="G59" s="5">
        <v>120</v>
      </c>
      <c r="H59" s="3">
        <v>5</v>
      </c>
      <c r="I59" s="3">
        <v>460</v>
      </c>
      <c r="J59" s="3">
        <v>10</v>
      </c>
      <c r="K59" s="3">
        <v>0</v>
      </c>
      <c r="L59" s="1">
        <f t="shared" si="4"/>
        <v>27.5</v>
      </c>
      <c r="M59" s="1">
        <v>5</v>
      </c>
      <c r="N59" s="1">
        <f t="shared" si="5"/>
        <v>22.5</v>
      </c>
      <c r="O59" s="1">
        <f t="shared" si="0"/>
        <v>1280</v>
      </c>
    </row>
    <row r="60" spans="1:15" ht="12.75">
      <c r="A60" s="12">
        <f t="shared" si="6"/>
        <v>58</v>
      </c>
      <c r="B60" s="7" t="s">
        <v>37</v>
      </c>
      <c r="C60" s="2" t="s">
        <v>118</v>
      </c>
      <c r="D60" s="5">
        <v>3</v>
      </c>
      <c r="E60" s="5">
        <v>380</v>
      </c>
      <c r="F60" s="5">
        <v>5.5</v>
      </c>
      <c r="G60" s="5">
        <v>100</v>
      </c>
      <c r="H60" s="3">
        <v>9.5</v>
      </c>
      <c r="I60" s="3">
        <v>0</v>
      </c>
      <c r="J60" s="3">
        <v>10</v>
      </c>
      <c r="K60" s="3">
        <v>0</v>
      </c>
      <c r="L60" s="1">
        <f t="shared" si="4"/>
        <v>28</v>
      </c>
      <c r="M60" s="1">
        <v>5</v>
      </c>
      <c r="N60" s="1">
        <f t="shared" si="5"/>
        <v>23</v>
      </c>
      <c r="O60" s="1">
        <f t="shared" si="0"/>
        <v>480</v>
      </c>
    </row>
    <row r="61" spans="1:15" ht="12.75">
      <c r="A61" s="12">
        <f t="shared" si="6"/>
        <v>59</v>
      </c>
      <c r="B61" s="7" t="s">
        <v>83</v>
      </c>
      <c r="C61" s="2" t="s">
        <v>123</v>
      </c>
      <c r="D61" s="5">
        <v>8</v>
      </c>
      <c r="E61" s="5">
        <v>320</v>
      </c>
      <c r="F61" s="5">
        <v>1</v>
      </c>
      <c r="G61" s="5">
        <v>3100</v>
      </c>
      <c r="H61" s="3">
        <v>10</v>
      </c>
      <c r="I61" s="3">
        <v>0</v>
      </c>
      <c r="J61" s="3">
        <v>10</v>
      </c>
      <c r="K61" s="3">
        <v>0</v>
      </c>
      <c r="L61" s="1">
        <f t="shared" si="4"/>
        <v>29</v>
      </c>
      <c r="M61" s="1">
        <v>5</v>
      </c>
      <c r="N61" s="1">
        <f t="shared" si="5"/>
        <v>24</v>
      </c>
      <c r="O61" s="1">
        <f t="shared" si="0"/>
        <v>3420</v>
      </c>
    </row>
    <row r="62" spans="1:15" s="11" customFormat="1" ht="12.75">
      <c r="A62" s="12">
        <f t="shared" si="6"/>
        <v>60</v>
      </c>
      <c r="B62" s="7" t="s">
        <v>40</v>
      </c>
      <c r="C62" s="2" t="s">
        <v>117</v>
      </c>
      <c r="D62" s="5">
        <v>4</v>
      </c>
      <c r="E62" s="5">
        <v>1400</v>
      </c>
      <c r="F62" s="5">
        <v>5</v>
      </c>
      <c r="G62" s="5">
        <v>380</v>
      </c>
      <c r="H62" s="3">
        <v>10</v>
      </c>
      <c r="I62" s="3">
        <v>0</v>
      </c>
      <c r="J62" s="3">
        <v>10</v>
      </c>
      <c r="K62" s="3">
        <v>0</v>
      </c>
      <c r="L62" s="1">
        <f t="shared" si="4"/>
        <v>29</v>
      </c>
      <c r="M62" s="1">
        <v>5</v>
      </c>
      <c r="N62" s="1">
        <f t="shared" si="5"/>
        <v>24</v>
      </c>
      <c r="O62" s="4">
        <f t="shared" si="0"/>
        <v>1780</v>
      </c>
    </row>
    <row r="63" spans="1:15" ht="12.75">
      <c r="A63" s="12">
        <f t="shared" si="6"/>
        <v>61</v>
      </c>
      <c r="B63" s="7" t="s">
        <v>60</v>
      </c>
      <c r="C63" s="2" t="s">
        <v>127</v>
      </c>
      <c r="D63" s="5">
        <v>6</v>
      </c>
      <c r="E63" s="5">
        <v>1250</v>
      </c>
      <c r="F63" s="5">
        <v>8</v>
      </c>
      <c r="G63" s="5">
        <v>160</v>
      </c>
      <c r="H63" s="3">
        <v>5</v>
      </c>
      <c r="I63" s="3">
        <v>420</v>
      </c>
      <c r="J63" s="3">
        <v>10</v>
      </c>
      <c r="K63" s="3">
        <v>0</v>
      </c>
      <c r="L63" s="1">
        <f t="shared" si="4"/>
        <v>29</v>
      </c>
      <c r="M63" s="1">
        <v>5</v>
      </c>
      <c r="N63" s="1">
        <f t="shared" si="5"/>
        <v>24</v>
      </c>
      <c r="O63" s="1">
        <f t="shared" si="0"/>
        <v>1830</v>
      </c>
    </row>
    <row r="64" spans="1:15" ht="12.75">
      <c r="A64" s="12">
        <f t="shared" si="6"/>
        <v>62</v>
      </c>
      <c r="B64" s="7" t="s">
        <v>57</v>
      </c>
      <c r="C64" s="2" t="s">
        <v>126</v>
      </c>
      <c r="D64" s="5">
        <v>5.5</v>
      </c>
      <c r="E64" s="3">
        <v>2560</v>
      </c>
      <c r="F64" s="3">
        <v>4</v>
      </c>
      <c r="G64" s="3">
        <v>1100</v>
      </c>
      <c r="H64" s="3">
        <v>10</v>
      </c>
      <c r="I64" s="3">
        <v>0</v>
      </c>
      <c r="J64" s="3">
        <v>10</v>
      </c>
      <c r="K64" s="3">
        <v>0</v>
      </c>
      <c r="L64" s="1">
        <f t="shared" si="4"/>
        <v>29.5</v>
      </c>
      <c r="M64" s="1">
        <v>5</v>
      </c>
      <c r="N64" s="1">
        <f t="shared" si="5"/>
        <v>24.5</v>
      </c>
      <c r="O64" s="1">
        <f t="shared" si="0"/>
        <v>3660</v>
      </c>
    </row>
    <row r="65" spans="1:15" ht="12.75">
      <c r="A65" s="12">
        <f t="shared" si="6"/>
        <v>63</v>
      </c>
      <c r="B65" s="7" t="s">
        <v>7</v>
      </c>
      <c r="C65" s="2" t="s">
        <v>126</v>
      </c>
      <c r="D65" s="3">
        <v>1</v>
      </c>
      <c r="E65" s="3">
        <v>5540</v>
      </c>
      <c r="F65" s="3">
        <v>9</v>
      </c>
      <c r="G65" s="3">
        <v>280</v>
      </c>
      <c r="H65" s="3">
        <v>10</v>
      </c>
      <c r="I65" s="3">
        <v>0</v>
      </c>
      <c r="J65" s="3">
        <v>10</v>
      </c>
      <c r="K65" s="3">
        <v>0</v>
      </c>
      <c r="L65" s="1">
        <f t="shared" si="4"/>
        <v>30</v>
      </c>
      <c r="M65" s="1">
        <v>5</v>
      </c>
      <c r="N65" s="1">
        <f t="shared" si="5"/>
        <v>25</v>
      </c>
      <c r="O65" s="1">
        <f t="shared" si="0"/>
        <v>5820</v>
      </c>
    </row>
    <row r="66" spans="1:15" ht="12.75">
      <c r="A66" s="12">
        <f t="shared" si="6"/>
        <v>64</v>
      </c>
      <c r="B66" s="7" t="s">
        <v>82</v>
      </c>
      <c r="C66" s="2" t="s">
        <v>117</v>
      </c>
      <c r="D66" s="3">
        <v>8</v>
      </c>
      <c r="E66" s="3">
        <v>320</v>
      </c>
      <c r="F66" s="3">
        <v>2</v>
      </c>
      <c r="G66" s="3">
        <v>1080</v>
      </c>
      <c r="H66" s="3">
        <v>10</v>
      </c>
      <c r="I66" s="3">
        <v>0</v>
      </c>
      <c r="J66" s="3">
        <v>10</v>
      </c>
      <c r="K66" s="3">
        <v>0</v>
      </c>
      <c r="L66" s="1">
        <f t="shared" si="4"/>
        <v>30</v>
      </c>
      <c r="M66" s="1">
        <v>5</v>
      </c>
      <c r="N66" s="1">
        <f t="shared" si="5"/>
        <v>25</v>
      </c>
      <c r="O66" s="1">
        <f t="shared" si="0"/>
        <v>1400</v>
      </c>
    </row>
    <row r="67" spans="1:15" ht="12.75">
      <c r="A67" s="12">
        <f t="shared" si="6"/>
        <v>65</v>
      </c>
      <c r="B67" s="7" t="s">
        <v>80</v>
      </c>
      <c r="C67" s="2" t="s">
        <v>127</v>
      </c>
      <c r="D67" s="3">
        <v>8</v>
      </c>
      <c r="E67" s="3">
        <v>680</v>
      </c>
      <c r="F67" s="3">
        <v>3</v>
      </c>
      <c r="G67" s="3">
        <v>520</v>
      </c>
      <c r="H67" s="3">
        <v>9</v>
      </c>
      <c r="I67" s="3">
        <v>40</v>
      </c>
      <c r="J67" s="3">
        <v>10</v>
      </c>
      <c r="K67" s="3">
        <v>0</v>
      </c>
      <c r="L67" s="1">
        <f aca="true" t="shared" si="7" ref="L67:L98">SUM(D67,F67,H67,J67)</f>
        <v>30</v>
      </c>
      <c r="M67" s="1">
        <v>5</v>
      </c>
      <c r="N67" s="1">
        <f aca="true" t="shared" si="8" ref="N67:N98">SUM(D67,F67,H67,J67-M67)</f>
        <v>25</v>
      </c>
      <c r="O67" s="1">
        <f t="shared" si="0"/>
        <v>1240</v>
      </c>
    </row>
    <row r="68" spans="1:15" ht="12.75">
      <c r="A68" s="12">
        <f t="shared" si="6"/>
        <v>66</v>
      </c>
      <c r="B68" s="7" t="s">
        <v>21</v>
      </c>
      <c r="C68" s="2" t="s">
        <v>6</v>
      </c>
      <c r="D68" s="3">
        <v>2</v>
      </c>
      <c r="E68" s="3">
        <v>1840</v>
      </c>
      <c r="F68" s="3">
        <v>9</v>
      </c>
      <c r="G68" s="3">
        <v>360</v>
      </c>
      <c r="H68" s="3">
        <v>10</v>
      </c>
      <c r="I68" s="3">
        <v>0</v>
      </c>
      <c r="J68" s="3">
        <v>10</v>
      </c>
      <c r="K68" s="3">
        <v>0</v>
      </c>
      <c r="L68" s="1">
        <f t="shared" si="7"/>
        <v>31</v>
      </c>
      <c r="M68" s="1">
        <v>5</v>
      </c>
      <c r="N68" s="1">
        <f t="shared" si="8"/>
        <v>26</v>
      </c>
      <c r="O68" s="1">
        <f aca="true" t="shared" si="9" ref="O68:O109">SUM(E68,G68,I68,K68)</f>
        <v>2200</v>
      </c>
    </row>
    <row r="69" spans="1:15" ht="12.75">
      <c r="A69" s="12">
        <f aca="true" t="shared" si="10" ref="A69:A114">SUM(A68+1)</f>
        <v>67</v>
      </c>
      <c r="B69" s="7" t="s">
        <v>70</v>
      </c>
      <c r="C69" s="2" t="s">
        <v>121</v>
      </c>
      <c r="D69" s="3">
        <v>7</v>
      </c>
      <c r="E69" s="3">
        <v>1120</v>
      </c>
      <c r="F69" s="3">
        <v>4</v>
      </c>
      <c r="G69" s="3">
        <v>180</v>
      </c>
      <c r="H69" s="3">
        <v>10</v>
      </c>
      <c r="I69" s="3">
        <v>0</v>
      </c>
      <c r="J69" s="3">
        <v>10</v>
      </c>
      <c r="K69" s="3">
        <v>0</v>
      </c>
      <c r="L69" s="1">
        <f t="shared" si="7"/>
        <v>31</v>
      </c>
      <c r="M69" s="1">
        <v>5</v>
      </c>
      <c r="N69" s="1">
        <f t="shared" si="8"/>
        <v>26</v>
      </c>
      <c r="O69" s="1">
        <f t="shared" si="9"/>
        <v>1300</v>
      </c>
    </row>
    <row r="70" spans="1:15" ht="12.75">
      <c r="A70" s="12">
        <f t="shared" si="10"/>
        <v>68</v>
      </c>
      <c r="B70" s="7" t="s">
        <v>63</v>
      </c>
      <c r="C70" s="2" t="s">
        <v>117</v>
      </c>
      <c r="D70" s="5">
        <v>6</v>
      </c>
      <c r="E70" s="5">
        <v>780</v>
      </c>
      <c r="F70" s="5">
        <v>10</v>
      </c>
      <c r="G70" s="5">
        <v>0</v>
      </c>
      <c r="H70" s="3">
        <v>5</v>
      </c>
      <c r="I70" s="3">
        <v>440</v>
      </c>
      <c r="J70" s="3">
        <v>10</v>
      </c>
      <c r="K70" s="3">
        <v>0</v>
      </c>
      <c r="L70" s="1">
        <f t="shared" si="7"/>
        <v>31</v>
      </c>
      <c r="M70" s="1">
        <v>5</v>
      </c>
      <c r="N70" s="1">
        <f t="shared" si="8"/>
        <v>26</v>
      </c>
      <c r="O70" s="1">
        <f t="shared" si="9"/>
        <v>1220</v>
      </c>
    </row>
    <row r="71" spans="1:15" ht="12.75">
      <c r="A71" s="12">
        <f t="shared" si="10"/>
        <v>69</v>
      </c>
      <c r="B71" s="7" t="s">
        <v>93</v>
      </c>
      <c r="C71" s="2" t="s">
        <v>117</v>
      </c>
      <c r="D71" s="3">
        <v>9</v>
      </c>
      <c r="E71" s="3">
        <v>160</v>
      </c>
      <c r="F71" s="3">
        <v>10</v>
      </c>
      <c r="G71" s="3">
        <v>100</v>
      </c>
      <c r="H71" s="3">
        <v>10</v>
      </c>
      <c r="I71" s="3">
        <v>0</v>
      </c>
      <c r="J71" s="3">
        <v>2</v>
      </c>
      <c r="K71" s="5">
        <v>500</v>
      </c>
      <c r="L71" s="1">
        <f t="shared" si="7"/>
        <v>31</v>
      </c>
      <c r="M71" s="1">
        <v>5</v>
      </c>
      <c r="N71" s="1">
        <f t="shared" si="8"/>
        <v>26</v>
      </c>
      <c r="O71" s="1">
        <f t="shared" si="9"/>
        <v>760</v>
      </c>
    </row>
    <row r="72" spans="1:15" ht="12.75">
      <c r="A72" s="12">
        <f t="shared" si="10"/>
        <v>70</v>
      </c>
      <c r="B72" s="7" t="s">
        <v>48</v>
      </c>
      <c r="C72" s="2" t="s">
        <v>129</v>
      </c>
      <c r="D72" s="5">
        <v>4.5</v>
      </c>
      <c r="E72" s="3">
        <v>820</v>
      </c>
      <c r="F72" s="3">
        <v>7</v>
      </c>
      <c r="G72" s="3">
        <v>1380</v>
      </c>
      <c r="H72" s="3">
        <v>10</v>
      </c>
      <c r="I72" s="3">
        <v>0</v>
      </c>
      <c r="J72" s="3">
        <v>10</v>
      </c>
      <c r="K72" s="3">
        <v>0</v>
      </c>
      <c r="L72" s="1">
        <f t="shared" si="7"/>
        <v>31.5</v>
      </c>
      <c r="M72" s="1">
        <v>5</v>
      </c>
      <c r="N72" s="1">
        <f t="shared" si="8"/>
        <v>26.5</v>
      </c>
      <c r="O72" s="1">
        <f t="shared" si="9"/>
        <v>2200</v>
      </c>
    </row>
    <row r="73" spans="1:15" ht="12.75">
      <c r="A73" s="12">
        <f t="shared" si="10"/>
        <v>71</v>
      </c>
      <c r="B73" s="7" t="s">
        <v>31</v>
      </c>
      <c r="C73" s="10" t="s">
        <v>128</v>
      </c>
      <c r="D73" s="3">
        <v>3</v>
      </c>
      <c r="E73" s="3">
        <v>1660</v>
      </c>
      <c r="F73" s="3">
        <v>9</v>
      </c>
      <c r="G73" s="3">
        <v>60</v>
      </c>
      <c r="H73" s="3">
        <v>9.5</v>
      </c>
      <c r="I73" s="3">
        <v>0</v>
      </c>
      <c r="J73" s="3">
        <v>10</v>
      </c>
      <c r="K73" s="3">
        <v>0</v>
      </c>
      <c r="L73" s="1">
        <f t="shared" si="7"/>
        <v>31.5</v>
      </c>
      <c r="M73" s="1">
        <v>5</v>
      </c>
      <c r="N73" s="1">
        <f t="shared" si="8"/>
        <v>26.5</v>
      </c>
      <c r="O73" s="1">
        <f t="shared" si="9"/>
        <v>1720</v>
      </c>
    </row>
    <row r="74" spans="1:15" ht="12.75">
      <c r="A74" s="12">
        <f t="shared" si="10"/>
        <v>72</v>
      </c>
      <c r="B74" s="7" t="s">
        <v>18</v>
      </c>
      <c r="C74" s="2" t="s">
        <v>122</v>
      </c>
      <c r="D74" s="3">
        <v>2</v>
      </c>
      <c r="E74" s="3">
        <v>2680</v>
      </c>
      <c r="F74" s="3">
        <v>10</v>
      </c>
      <c r="G74" s="3">
        <v>0</v>
      </c>
      <c r="H74" s="3">
        <v>10</v>
      </c>
      <c r="I74" s="3">
        <v>0</v>
      </c>
      <c r="J74" s="3">
        <v>10</v>
      </c>
      <c r="K74" s="3">
        <v>0</v>
      </c>
      <c r="L74" s="1">
        <f t="shared" si="7"/>
        <v>32</v>
      </c>
      <c r="M74" s="1">
        <v>5</v>
      </c>
      <c r="N74" s="1">
        <f t="shared" si="8"/>
        <v>27</v>
      </c>
      <c r="O74" s="1">
        <f t="shared" si="9"/>
        <v>2680</v>
      </c>
    </row>
    <row r="75" spans="1:15" ht="12.75">
      <c r="A75" s="12">
        <f t="shared" si="10"/>
        <v>73</v>
      </c>
      <c r="B75" s="7" t="s">
        <v>81</v>
      </c>
      <c r="C75" s="2" t="s">
        <v>127</v>
      </c>
      <c r="D75" s="3">
        <v>8</v>
      </c>
      <c r="E75" s="3">
        <v>400</v>
      </c>
      <c r="F75" s="3">
        <v>4</v>
      </c>
      <c r="G75" s="3">
        <v>1420</v>
      </c>
      <c r="H75" s="3">
        <v>10</v>
      </c>
      <c r="I75" s="3">
        <v>0</v>
      </c>
      <c r="J75" s="3">
        <v>10</v>
      </c>
      <c r="K75" s="3">
        <v>0</v>
      </c>
      <c r="L75" s="1">
        <f t="shared" si="7"/>
        <v>32</v>
      </c>
      <c r="M75" s="1">
        <v>5</v>
      </c>
      <c r="N75" s="1">
        <f t="shared" si="8"/>
        <v>27</v>
      </c>
      <c r="O75" s="1">
        <f t="shared" si="9"/>
        <v>1820</v>
      </c>
    </row>
    <row r="76" spans="1:15" ht="12.75">
      <c r="A76" s="12">
        <f t="shared" si="10"/>
        <v>74</v>
      </c>
      <c r="B76" s="7" t="s">
        <v>51</v>
      </c>
      <c r="C76" s="2" t="s">
        <v>107</v>
      </c>
      <c r="D76" s="3">
        <v>5</v>
      </c>
      <c r="E76" s="3">
        <v>1560</v>
      </c>
      <c r="F76" s="3">
        <v>7</v>
      </c>
      <c r="G76" s="3">
        <v>320</v>
      </c>
      <c r="H76" s="3">
        <v>10</v>
      </c>
      <c r="I76" s="3">
        <v>0</v>
      </c>
      <c r="J76" s="3">
        <v>10</v>
      </c>
      <c r="K76" s="3">
        <v>0</v>
      </c>
      <c r="L76" s="1">
        <f t="shared" si="7"/>
        <v>32</v>
      </c>
      <c r="M76" s="1">
        <v>5</v>
      </c>
      <c r="N76" s="1">
        <f t="shared" si="8"/>
        <v>27</v>
      </c>
      <c r="O76" s="1">
        <f t="shared" si="9"/>
        <v>1880</v>
      </c>
    </row>
    <row r="77" spans="1:15" ht="12.75">
      <c r="A77" s="12">
        <f t="shared" si="10"/>
        <v>75</v>
      </c>
      <c r="B77" s="7" t="s">
        <v>54</v>
      </c>
      <c r="C77" s="2" t="s">
        <v>129</v>
      </c>
      <c r="D77" s="3">
        <v>5</v>
      </c>
      <c r="E77" s="3">
        <v>1020</v>
      </c>
      <c r="F77" s="3">
        <v>7</v>
      </c>
      <c r="G77" s="3">
        <v>40</v>
      </c>
      <c r="H77" s="3">
        <v>10</v>
      </c>
      <c r="I77" s="3">
        <v>0</v>
      </c>
      <c r="J77" s="3">
        <v>10</v>
      </c>
      <c r="K77" s="3">
        <v>0</v>
      </c>
      <c r="L77" s="1">
        <f t="shared" si="7"/>
        <v>32</v>
      </c>
      <c r="M77" s="1">
        <v>5</v>
      </c>
      <c r="N77" s="1">
        <f t="shared" si="8"/>
        <v>27</v>
      </c>
      <c r="O77" s="1">
        <f t="shared" si="9"/>
        <v>1060</v>
      </c>
    </row>
    <row r="78" spans="1:15" ht="12.75">
      <c r="A78" s="12">
        <f t="shared" si="10"/>
        <v>76</v>
      </c>
      <c r="B78" s="7" t="s">
        <v>47</v>
      </c>
      <c r="C78" s="2" t="s">
        <v>121</v>
      </c>
      <c r="D78" s="5">
        <v>4.5</v>
      </c>
      <c r="E78" s="3">
        <v>820</v>
      </c>
      <c r="F78" s="3">
        <v>8</v>
      </c>
      <c r="G78" s="3">
        <v>300</v>
      </c>
      <c r="H78" s="3">
        <v>9.5</v>
      </c>
      <c r="I78" s="3">
        <v>0</v>
      </c>
      <c r="J78" s="3">
        <v>10</v>
      </c>
      <c r="K78" s="3">
        <v>0</v>
      </c>
      <c r="L78" s="1">
        <f t="shared" si="7"/>
        <v>32</v>
      </c>
      <c r="M78" s="1">
        <v>5</v>
      </c>
      <c r="N78" s="1">
        <f t="shared" si="8"/>
        <v>27</v>
      </c>
      <c r="O78" s="1">
        <f t="shared" si="9"/>
        <v>1120</v>
      </c>
    </row>
    <row r="79" spans="1:15" ht="12.75">
      <c r="A79" s="12">
        <f t="shared" si="10"/>
        <v>77</v>
      </c>
      <c r="B79" s="7" t="s">
        <v>43</v>
      </c>
      <c r="C79" s="2" t="s">
        <v>107</v>
      </c>
      <c r="D79" s="5">
        <v>4</v>
      </c>
      <c r="E79" s="5">
        <v>1200</v>
      </c>
      <c r="F79" s="5">
        <v>10</v>
      </c>
      <c r="G79" s="5">
        <v>320</v>
      </c>
      <c r="H79" s="3">
        <v>8</v>
      </c>
      <c r="I79" s="3">
        <v>80</v>
      </c>
      <c r="J79" s="3">
        <v>10</v>
      </c>
      <c r="K79" s="3">
        <v>0</v>
      </c>
      <c r="L79" s="1">
        <f t="shared" si="7"/>
        <v>32</v>
      </c>
      <c r="M79" s="1">
        <v>5</v>
      </c>
      <c r="N79" s="1">
        <f t="shared" si="8"/>
        <v>27</v>
      </c>
      <c r="O79" s="1">
        <f t="shared" si="9"/>
        <v>1600</v>
      </c>
    </row>
    <row r="80" spans="1:15" ht="12.75">
      <c r="A80" s="12">
        <f t="shared" si="10"/>
        <v>78</v>
      </c>
      <c r="B80" s="7" t="s">
        <v>49</v>
      </c>
      <c r="C80" s="2" t="s">
        <v>107</v>
      </c>
      <c r="D80" s="5">
        <v>4.5</v>
      </c>
      <c r="E80" s="3">
        <v>300</v>
      </c>
      <c r="F80" s="3">
        <v>8</v>
      </c>
      <c r="G80" s="3">
        <v>20</v>
      </c>
      <c r="H80" s="3">
        <v>10</v>
      </c>
      <c r="I80" s="3">
        <v>0</v>
      </c>
      <c r="J80" s="3">
        <v>10</v>
      </c>
      <c r="K80" s="3">
        <v>0</v>
      </c>
      <c r="L80" s="1">
        <f t="shared" si="7"/>
        <v>32.5</v>
      </c>
      <c r="M80" s="1">
        <v>5</v>
      </c>
      <c r="N80" s="1">
        <f t="shared" si="8"/>
        <v>27.5</v>
      </c>
      <c r="O80" s="1">
        <f t="shared" si="9"/>
        <v>320</v>
      </c>
    </row>
    <row r="81" spans="1:15" ht="12.75">
      <c r="A81" s="12">
        <f t="shared" si="10"/>
        <v>79</v>
      </c>
      <c r="B81" s="7" t="s">
        <v>58</v>
      </c>
      <c r="C81" s="2" t="s">
        <v>127</v>
      </c>
      <c r="D81" s="5">
        <v>5.5</v>
      </c>
      <c r="E81" s="3">
        <v>2560</v>
      </c>
      <c r="F81" s="3">
        <v>7</v>
      </c>
      <c r="G81" s="3">
        <v>400</v>
      </c>
      <c r="H81" s="3">
        <v>10</v>
      </c>
      <c r="I81" s="3">
        <v>0</v>
      </c>
      <c r="J81" s="3">
        <v>10</v>
      </c>
      <c r="K81" s="3">
        <v>0</v>
      </c>
      <c r="L81" s="1">
        <f t="shared" si="7"/>
        <v>32.5</v>
      </c>
      <c r="M81" s="1">
        <v>5</v>
      </c>
      <c r="N81" s="1">
        <f t="shared" si="8"/>
        <v>27.5</v>
      </c>
      <c r="O81" s="1">
        <f t="shared" si="9"/>
        <v>2960</v>
      </c>
    </row>
    <row r="82" spans="1:15" ht="12.75">
      <c r="A82" s="12">
        <f t="shared" si="10"/>
        <v>80</v>
      </c>
      <c r="B82" s="7" t="s">
        <v>95</v>
      </c>
      <c r="C82" s="2" t="s">
        <v>127</v>
      </c>
      <c r="D82" s="3">
        <v>9</v>
      </c>
      <c r="E82" s="3">
        <v>480</v>
      </c>
      <c r="F82" s="3">
        <v>4</v>
      </c>
      <c r="G82" s="3">
        <v>3200</v>
      </c>
      <c r="H82" s="3">
        <v>9.5</v>
      </c>
      <c r="I82" s="3">
        <v>0</v>
      </c>
      <c r="J82" s="3">
        <v>10</v>
      </c>
      <c r="K82" s="3">
        <v>0</v>
      </c>
      <c r="L82" s="1">
        <f t="shared" si="7"/>
        <v>32.5</v>
      </c>
      <c r="M82" s="1">
        <v>5</v>
      </c>
      <c r="N82" s="1">
        <f t="shared" si="8"/>
        <v>27.5</v>
      </c>
      <c r="O82" s="1">
        <f t="shared" si="9"/>
        <v>3680</v>
      </c>
    </row>
    <row r="83" spans="1:15" ht="12.75">
      <c r="A83" s="12">
        <f t="shared" si="10"/>
        <v>81</v>
      </c>
      <c r="B83" s="7" t="s">
        <v>135</v>
      </c>
      <c r="C83" s="2" t="s">
        <v>120</v>
      </c>
      <c r="D83" s="3">
        <v>10</v>
      </c>
      <c r="E83" s="3">
        <v>0</v>
      </c>
      <c r="F83" s="3">
        <v>10</v>
      </c>
      <c r="G83" s="3">
        <v>0</v>
      </c>
      <c r="H83" s="3">
        <v>10</v>
      </c>
      <c r="I83" s="3">
        <v>0</v>
      </c>
      <c r="J83" s="3">
        <v>2.5</v>
      </c>
      <c r="K83" s="3">
        <v>360</v>
      </c>
      <c r="L83" s="1">
        <f t="shared" si="7"/>
        <v>32.5</v>
      </c>
      <c r="M83" s="1">
        <v>5</v>
      </c>
      <c r="N83" s="1">
        <f t="shared" si="8"/>
        <v>27.5</v>
      </c>
      <c r="O83" s="1">
        <f t="shared" si="9"/>
        <v>360</v>
      </c>
    </row>
    <row r="84" spans="1:15" ht="12.75">
      <c r="A84" s="12">
        <f t="shared" si="10"/>
        <v>82</v>
      </c>
      <c r="B84" s="7" t="s">
        <v>36</v>
      </c>
      <c r="C84" s="2" t="s">
        <v>6</v>
      </c>
      <c r="D84" s="3">
        <v>3</v>
      </c>
      <c r="E84" s="3">
        <v>1020</v>
      </c>
      <c r="F84" s="3">
        <v>10</v>
      </c>
      <c r="G84" s="3">
        <v>180</v>
      </c>
      <c r="H84" s="3">
        <v>10</v>
      </c>
      <c r="I84" s="3">
        <v>0</v>
      </c>
      <c r="J84" s="3">
        <v>10</v>
      </c>
      <c r="K84" s="3">
        <v>0</v>
      </c>
      <c r="L84" s="1">
        <f t="shared" si="7"/>
        <v>33</v>
      </c>
      <c r="M84" s="1">
        <v>5</v>
      </c>
      <c r="N84" s="1">
        <f t="shared" si="8"/>
        <v>28</v>
      </c>
      <c r="O84" s="1">
        <f t="shared" si="9"/>
        <v>1200</v>
      </c>
    </row>
    <row r="85" spans="1:15" ht="12.75">
      <c r="A85" s="12">
        <f t="shared" si="10"/>
        <v>83</v>
      </c>
      <c r="B85" s="7" t="s">
        <v>79</v>
      </c>
      <c r="C85" s="2" t="s">
        <v>107</v>
      </c>
      <c r="D85" s="3">
        <v>8</v>
      </c>
      <c r="E85" s="3">
        <v>840</v>
      </c>
      <c r="F85" s="3">
        <v>5</v>
      </c>
      <c r="G85" s="3">
        <v>1600</v>
      </c>
      <c r="H85" s="3">
        <v>10</v>
      </c>
      <c r="I85" s="3">
        <v>0</v>
      </c>
      <c r="J85" s="3">
        <v>10</v>
      </c>
      <c r="K85" s="3">
        <v>0</v>
      </c>
      <c r="L85" s="1">
        <f t="shared" si="7"/>
        <v>33</v>
      </c>
      <c r="M85" s="1">
        <v>5</v>
      </c>
      <c r="N85" s="1">
        <f t="shared" si="8"/>
        <v>28</v>
      </c>
      <c r="O85" s="1">
        <f t="shared" si="9"/>
        <v>2440</v>
      </c>
    </row>
    <row r="86" spans="1:15" ht="12.75">
      <c r="A86" s="12">
        <f t="shared" si="10"/>
        <v>84</v>
      </c>
      <c r="B86" s="7" t="s">
        <v>88</v>
      </c>
      <c r="C86" s="2" t="s">
        <v>117</v>
      </c>
      <c r="D86" s="3">
        <v>9</v>
      </c>
      <c r="E86" s="3">
        <v>1100</v>
      </c>
      <c r="F86" s="3">
        <v>8</v>
      </c>
      <c r="G86" s="3">
        <v>820</v>
      </c>
      <c r="H86" s="3">
        <v>7.5</v>
      </c>
      <c r="I86" s="3">
        <v>160</v>
      </c>
      <c r="J86" s="3">
        <v>8</v>
      </c>
      <c r="K86" s="3">
        <v>280</v>
      </c>
      <c r="L86" s="1">
        <f t="shared" si="7"/>
        <v>32.5</v>
      </c>
      <c r="M86" s="1">
        <v>4.5</v>
      </c>
      <c r="N86" s="1">
        <f t="shared" si="8"/>
        <v>28</v>
      </c>
      <c r="O86" s="1">
        <f t="shared" si="9"/>
        <v>2360</v>
      </c>
    </row>
    <row r="87" spans="1:15" ht="12.75">
      <c r="A87" s="12">
        <f t="shared" si="10"/>
        <v>85</v>
      </c>
      <c r="B87" s="7" t="s">
        <v>90</v>
      </c>
      <c r="C87" s="2" t="s">
        <v>107</v>
      </c>
      <c r="D87" s="3">
        <v>9</v>
      </c>
      <c r="E87" s="3">
        <v>400</v>
      </c>
      <c r="F87" s="3">
        <v>8</v>
      </c>
      <c r="G87" s="3">
        <v>540</v>
      </c>
      <c r="H87" s="3">
        <v>9.5</v>
      </c>
      <c r="I87" s="3">
        <v>0</v>
      </c>
      <c r="J87" s="3">
        <v>6.5</v>
      </c>
      <c r="K87" s="3">
        <v>120</v>
      </c>
      <c r="L87" s="1">
        <f t="shared" si="7"/>
        <v>33</v>
      </c>
      <c r="M87" s="1">
        <v>4.75</v>
      </c>
      <c r="N87" s="1">
        <f t="shared" si="8"/>
        <v>28.25</v>
      </c>
      <c r="O87" s="1">
        <f t="shared" si="9"/>
        <v>1060</v>
      </c>
    </row>
    <row r="88" spans="1:15" ht="12.75">
      <c r="A88" s="12">
        <f t="shared" si="10"/>
        <v>86</v>
      </c>
      <c r="B88" s="7" t="s">
        <v>38</v>
      </c>
      <c r="C88" s="2" t="s">
        <v>6</v>
      </c>
      <c r="D88" s="5">
        <v>4</v>
      </c>
      <c r="E88" s="3">
        <v>3540</v>
      </c>
      <c r="F88" s="5">
        <v>10</v>
      </c>
      <c r="G88" s="3">
        <v>0</v>
      </c>
      <c r="H88" s="3">
        <v>10</v>
      </c>
      <c r="I88" s="3">
        <v>0</v>
      </c>
      <c r="J88" s="3">
        <v>10</v>
      </c>
      <c r="K88" s="3">
        <v>0</v>
      </c>
      <c r="L88" s="1">
        <f t="shared" si="7"/>
        <v>34</v>
      </c>
      <c r="M88" s="1">
        <v>5</v>
      </c>
      <c r="N88" s="4">
        <f t="shared" si="8"/>
        <v>29</v>
      </c>
      <c r="O88" s="1">
        <f t="shared" si="9"/>
        <v>3540</v>
      </c>
    </row>
    <row r="89" spans="1:15" ht="12.75">
      <c r="A89" s="12">
        <f t="shared" si="10"/>
        <v>87</v>
      </c>
      <c r="B89" s="7" t="s">
        <v>41</v>
      </c>
      <c r="C89" s="2" t="s">
        <v>121</v>
      </c>
      <c r="D89" s="5">
        <v>4</v>
      </c>
      <c r="E89" s="3">
        <v>1360</v>
      </c>
      <c r="F89" s="3">
        <v>10</v>
      </c>
      <c r="G89" s="3">
        <v>0</v>
      </c>
      <c r="H89" s="3">
        <v>10</v>
      </c>
      <c r="I89" s="3">
        <v>0</v>
      </c>
      <c r="J89" s="3">
        <v>10</v>
      </c>
      <c r="K89" s="3">
        <v>0</v>
      </c>
      <c r="L89" s="1">
        <f t="shared" si="7"/>
        <v>34</v>
      </c>
      <c r="M89" s="1">
        <v>5</v>
      </c>
      <c r="N89" s="1">
        <f t="shared" si="8"/>
        <v>29</v>
      </c>
      <c r="O89" s="1">
        <f t="shared" si="9"/>
        <v>1360</v>
      </c>
    </row>
    <row r="90" spans="1:15" ht="12.75">
      <c r="A90" s="12">
        <f t="shared" si="10"/>
        <v>88</v>
      </c>
      <c r="B90" s="7" t="s">
        <v>42</v>
      </c>
      <c r="C90" s="2" t="s">
        <v>121</v>
      </c>
      <c r="D90" s="5">
        <v>4</v>
      </c>
      <c r="E90" s="3">
        <v>1340</v>
      </c>
      <c r="F90" s="3">
        <v>10</v>
      </c>
      <c r="G90" s="3">
        <v>0</v>
      </c>
      <c r="H90" s="3">
        <v>10</v>
      </c>
      <c r="I90" s="3">
        <v>0</v>
      </c>
      <c r="J90" s="3">
        <v>10</v>
      </c>
      <c r="K90" s="3">
        <v>0</v>
      </c>
      <c r="L90" s="1">
        <f t="shared" si="7"/>
        <v>34</v>
      </c>
      <c r="M90" s="1">
        <v>5</v>
      </c>
      <c r="N90" s="1">
        <f t="shared" si="8"/>
        <v>29</v>
      </c>
      <c r="O90" s="1">
        <f t="shared" si="9"/>
        <v>1340</v>
      </c>
    </row>
    <row r="91" spans="1:15" ht="12.75">
      <c r="A91" s="12">
        <f t="shared" si="10"/>
        <v>89</v>
      </c>
      <c r="B91" s="9" t="s">
        <v>46</v>
      </c>
      <c r="C91" s="10" t="s">
        <v>128</v>
      </c>
      <c r="D91" s="3">
        <v>4</v>
      </c>
      <c r="E91" s="3">
        <v>860</v>
      </c>
      <c r="F91" s="3">
        <v>10</v>
      </c>
      <c r="G91" s="3">
        <v>340</v>
      </c>
      <c r="H91" s="3">
        <v>10</v>
      </c>
      <c r="I91" s="3">
        <v>20</v>
      </c>
      <c r="J91" s="3">
        <v>10</v>
      </c>
      <c r="K91" s="3">
        <v>0</v>
      </c>
      <c r="L91" s="1">
        <f t="shared" si="7"/>
        <v>34</v>
      </c>
      <c r="M91" s="1">
        <v>5</v>
      </c>
      <c r="N91" s="1">
        <f t="shared" si="8"/>
        <v>29</v>
      </c>
      <c r="O91" s="1">
        <f t="shared" si="9"/>
        <v>1220</v>
      </c>
    </row>
    <row r="92" spans="1:15" ht="12.75">
      <c r="A92" s="12">
        <f t="shared" si="10"/>
        <v>90</v>
      </c>
      <c r="B92" s="7" t="s">
        <v>113</v>
      </c>
      <c r="C92" s="2" t="s">
        <v>122</v>
      </c>
      <c r="D92" s="5">
        <v>8</v>
      </c>
      <c r="E92" s="3">
        <v>100</v>
      </c>
      <c r="F92" s="3">
        <v>6</v>
      </c>
      <c r="G92" s="3">
        <v>360</v>
      </c>
      <c r="H92" s="3">
        <v>10</v>
      </c>
      <c r="I92" s="3">
        <v>0</v>
      </c>
      <c r="J92" s="3">
        <v>10</v>
      </c>
      <c r="K92" s="3">
        <v>0</v>
      </c>
      <c r="L92" s="1">
        <f t="shared" si="7"/>
        <v>34</v>
      </c>
      <c r="M92" s="1">
        <v>5</v>
      </c>
      <c r="N92" s="1">
        <f t="shared" si="8"/>
        <v>29</v>
      </c>
      <c r="O92" s="1">
        <f t="shared" si="9"/>
        <v>460</v>
      </c>
    </row>
    <row r="93" spans="1:15" ht="12.75">
      <c r="A93" s="12">
        <f t="shared" si="10"/>
        <v>91</v>
      </c>
      <c r="B93" s="7" t="s">
        <v>101</v>
      </c>
      <c r="C93" s="2" t="s">
        <v>127</v>
      </c>
      <c r="D93" s="3">
        <v>10</v>
      </c>
      <c r="E93" s="3">
        <v>0</v>
      </c>
      <c r="F93" s="3">
        <v>9</v>
      </c>
      <c r="G93" s="3">
        <v>880</v>
      </c>
      <c r="H93" s="3">
        <v>5</v>
      </c>
      <c r="I93" s="3">
        <v>1300</v>
      </c>
      <c r="J93" s="3">
        <v>10</v>
      </c>
      <c r="K93" s="3">
        <v>0</v>
      </c>
      <c r="L93" s="1">
        <f t="shared" si="7"/>
        <v>34</v>
      </c>
      <c r="M93" s="1">
        <v>5</v>
      </c>
      <c r="N93" s="1">
        <f t="shared" si="8"/>
        <v>29</v>
      </c>
      <c r="O93" s="1">
        <f t="shared" si="9"/>
        <v>2180</v>
      </c>
    </row>
    <row r="94" spans="1:15" ht="12.75">
      <c r="A94" s="12">
        <f t="shared" si="10"/>
        <v>92</v>
      </c>
      <c r="B94" s="7" t="s">
        <v>134</v>
      </c>
      <c r="C94" s="2" t="s">
        <v>119</v>
      </c>
      <c r="D94" s="3">
        <v>10</v>
      </c>
      <c r="E94" s="3">
        <v>0</v>
      </c>
      <c r="F94" s="3">
        <v>10</v>
      </c>
      <c r="G94" s="3">
        <v>0</v>
      </c>
      <c r="H94" s="3">
        <v>10</v>
      </c>
      <c r="I94" s="3">
        <v>0</v>
      </c>
      <c r="J94" s="3">
        <v>4</v>
      </c>
      <c r="K94" s="3">
        <v>880</v>
      </c>
      <c r="L94" s="1">
        <f t="shared" si="7"/>
        <v>34</v>
      </c>
      <c r="M94" s="1">
        <v>5</v>
      </c>
      <c r="N94" s="1">
        <f t="shared" si="8"/>
        <v>29</v>
      </c>
      <c r="O94" s="1">
        <f t="shared" si="9"/>
        <v>880</v>
      </c>
    </row>
    <row r="95" spans="1:15" ht="12.75">
      <c r="A95" s="12">
        <f t="shared" si="10"/>
        <v>93</v>
      </c>
      <c r="B95" s="7" t="s">
        <v>110</v>
      </c>
      <c r="C95" s="2" t="s">
        <v>121</v>
      </c>
      <c r="D95" s="3">
        <v>10</v>
      </c>
      <c r="E95" s="3">
        <v>0</v>
      </c>
      <c r="F95" s="3">
        <v>5</v>
      </c>
      <c r="G95" s="3">
        <v>1160</v>
      </c>
      <c r="H95" s="3">
        <v>10</v>
      </c>
      <c r="I95" s="3">
        <v>0</v>
      </c>
      <c r="J95" s="3">
        <v>10</v>
      </c>
      <c r="K95" s="3">
        <v>0</v>
      </c>
      <c r="L95" s="1">
        <f t="shared" si="7"/>
        <v>35</v>
      </c>
      <c r="M95" s="1">
        <v>5</v>
      </c>
      <c r="N95" s="1">
        <f t="shared" si="8"/>
        <v>30</v>
      </c>
      <c r="O95" s="1">
        <f t="shared" si="9"/>
        <v>1160</v>
      </c>
    </row>
    <row r="96" spans="1:15" ht="12.75">
      <c r="A96" s="12">
        <f t="shared" si="10"/>
        <v>94</v>
      </c>
      <c r="B96" s="7" t="s">
        <v>102</v>
      </c>
      <c r="C96" s="2" t="s">
        <v>122</v>
      </c>
      <c r="D96" s="3">
        <v>10</v>
      </c>
      <c r="E96" s="3">
        <v>0</v>
      </c>
      <c r="F96" s="3">
        <v>5</v>
      </c>
      <c r="G96" s="3">
        <v>1160</v>
      </c>
      <c r="H96" s="3">
        <v>10</v>
      </c>
      <c r="I96" s="3">
        <v>0</v>
      </c>
      <c r="J96" s="3">
        <v>10</v>
      </c>
      <c r="K96" s="3">
        <v>0</v>
      </c>
      <c r="L96" s="1">
        <f t="shared" si="7"/>
        <v>35</v>
      </c>
      <c r="M96" s="1">
        <v>5</v>
      </c>
      <c r="N96" s="1">
        <f t="shared" si="8"/>
        <v>30</v>
      </c>
      <c r="O96" s="1">
        <f t="shared" si="9"/>
        <v>1160</v>
      </c>
    </row>
    <row r="97" spans="1:15" ht="12.75">
      <c r="A97" s="12">
        <f t="shared" si="10"/>
        <v>95</v>
      </c>
      <c r="B97" s="7" t="s">
        <v>55</v>
      </c>
      <c r="C97" s="2" t="s">
        <v>124</v>
      </c>
      <c r="D97" s="3">
        <v>5</v>
      </c>
      <c r="E97" s="3">
        <v>840</v>
      </c>
      <c r="F97" s="3">
        <v>10</v>
      </c>
      <c r="G97" s="3">
        <v>0</v>
      </c>
      <c r="H97" s="3">
        <v>10</v>
      </c>
      <c r="I97" s="3">
        <v>0</v>
      </c>
      <c r="J97" s="3">
        <v>10</v>
      </c>
      <c r="K97" s="3">
        <v>0</v>
      </c>
      <c r="L97" s="1">
        <f t="shared" si="7"/>
        <v>35</v>
      </c>
      <c r="M97" s="1">
        <v>5</v>
      </c>
      <c r="N97" s="1">
        <f t="shared" si="8"/>
        <v>30</v>
      </c>
      <c r="O97" s="1">
        <f t="shared" si="9"/>
        <v>840</v>
      </c>
    </row>
    <row r="98" spans="1:15" ht="12.75">
      <c r="A98" s="12">
        <f t="shared" si="10"/>
        <v>96</v>
      </c>
      <c r="B98" s="7" t="s">
        <v>97</v>
      </c>
      <c r="C98" s="2" t="s">
        <v>6</v>
      </c>
      <c r="D98" s="3">
        <v>9</v>
      </c>
      <c r="E98" s="3">
        <v>0</v>
      </c>
      <c r="F98" s="3">
        <v>6</v>
      </c>
      <c r="G98" s="3">
        <v>840</v>
      </c>
      <c r="H98" s="3">
        <v>10</v>
      </c>
      <c r="I98" s="3">
        <v>0</v>
      </c>
      <c r="J98" s="3">
        <v>10</v>
      </c>
      <c r="K98" s="3">
        <v>0</v>
      </c>
      <c r="L98" s="1">
        <f t="shared" si="7"/>
        <v>35</v>
      </c>
      <c r="M98" s="1">
        <v>5</v>
      </c>
      <c r="N98" s="1">
        <f t="shared" si="8"/>
        <v>30</v>
      </c>
      <c r="O98" s="1">
        <f t="shared" si="9"/>
        <v>840</v>
      </c>
    </row>
    <row r="99" spans="1:15" ht="12.75">
      <c r="A99" s="12">
        <f t="shared" si="10"/>
        <v>97</v>
      </c>
      <c r="B99" s="7" t="s">
        <v>66</v>
      </c>
      <c r="C99" s="2" t="s">
        <v>121</v>
      </c>
      <c r="D99" s="3">
        <v>6</v>
      </c>
      <c r="E99" s="3">
        <v>140</v>
      </c>
      <c r="F99" s="3">
        <v>9</v>
      </c>
      <c r="G99" s="3">
        <v>460</v>
      </c>
      <c r="H99" s="3">
        <v>10</v>
      </c>
      <c r="I99" s="3">
        <v>0</v>
      </c>
      <c r="J99" s="3">
        <v>10</v>
      </c>
      <c r="K99" s="3">
        <v>0</v>
      </c>
      <c r="L99" s="1">
        <f aca="true" t="shared" si="11" ref="L99:L114">SUM(D99,F99,H99,J99)</f>
        <v>35</v>
      </c>
      <c r="M99" s="1">
        <v>5</v>
      </c>
      <c r="N99" s="1">
        <f aca="true" t="shared" si="12" ref="N99:N114">SUM(D99,F99,H99,J99-M99)</f>
        <v>30</v>
      </c>
      <c r="O99" s="1">
        <f t="shared" si="9"/>
        <v>600</v>
      </c>
    </row>
    <row r="100" spans="1:15" ht="12.75">
      <c r="A100" s="12">
        <f t="shared" si="10"/>
        <v>98</v>
      </c>
      <c r="B100" s="7" t="s">
        <v>75</v>
      </c>
      <c r="C100" s="2" t="s">
        <v>121</v>
      </c>
      <c r="D100" s="3">
        <v>7</v>
      </c>
      <c r="E100" s="3">
        <v>420</v>
      </c>
      <c r="F100" s="3">
        <v>8</v>
      </c>
      <c r="G100" s="3">
        <v>1180</v>
      </c>
      <c r="H100" s="3">
        <v>10</v>
      </c>
      <c r="I100" s="3">
        <v>0</v>
      </c>
      <c r="J100" s="3">
        <v>10</v>
      </c>
      <c r="K100" s="3">
        <v>0</v>
      </c>
      <c r="L100" s="1">
        <f t="shared" si="11"/>
        <v>35</v>
      </c>
      <c r="M100" s="1">
        <v>5</v>
      </c>
      <c r="N100" s="1">
        <f t="shared" si="12"/>
        <v>30</v>
      </c>
      <c r="O100" s="1">
        <f t="shared" si="9"/>
        <v>1600</v>
      </c>
    </row>
    <row r="101" spans="1:15" ht="12.75">
      <c r="A101" s="12">
        <f t="shared" si="10"/>
        <v>99</v>
      </c>
      <c r="B101" s="7" t="s">
        <v>96</v>
      </c>
      <c r="C101" s="2" t="s">
        <v>117</v>
      </c>
      <c r="D101" s="3">
        <v>9</v>
      </c>
      <c r="E101" s="3">
        <v>0</v>
      </c>
      <c r="F101" s="3">
        <v>9</v>
      </c>
      <c r="G101" s="3">
        <v>0</v>
      </c>
      <c r="H101" s="3">
        <v>7</v>
      </c>
      <c r="I101" s="3">
        <v>70</v>
      </c>
      <c r="J101" s="3">
        <v>10</v>
      </c>
      <c r="K101" s="3">
        <v>0</v>
      </c>
      <c r="L101" s="1">
        <f t="shared" si="11"/>
        <v>35</v>
      </c>
      <c r="M101" s="1">
        <v>5</v>
      </c>
      <c r="N101" s="1">
        <f t="shared" si="12"/>
        <v>30</v>
      </c>
      <c r="O101" s="1">
        <f t="shared" si="9"/>
        <v>70</v>
      </c>
    </row>
    <row r="102" spans="1:15" ht="12.75">
      <c r="A102" s="12">
        <f t="shared" si="10"/>
        <v>100</v>
      </c>
      <c r="B102" s="7" t="s">
        <v>105</v>
      </c>
      <c r="C102" s="2" t="s">
        <v>121</v>
      </c>
      <c r="D102" s="5">
        <v>5.5</v>
      </c>
      <c r="E102" s="3">
        <v>700</v>
      </c>
      <c r="F102" s="3">
        <v>10</v>
      </c>
      <c r="G102" s="3">
        <v>0</v>
      </c>
      <c r="H102" s="3">
        <v>10</v>
      </c>
      <c r="I102" s="3">
        <v>0</v>
      </c>
      <c r="J102" s="3">
        <v>10</v>
      </c>
      <c r="K102" s="3">
        <v>0</v>
      </c>
      <c r="L102" s="1">
        <f t="shared" si="11"/>
        <v>35.5</v>
      </c>
      <c r="M102" s="1">
        <v>5</v>
      </c>
      <c r="N102" s="1">
        <f t="shared" si="12"/>
        <v>30.5</v>
      </c>
      <c r="O102" s="1">
        <f t="shared" si="9"/>
        <v>700</v>
      </c>
    </row>
    <row r="103" spans="1:15" ht="12.75">
      <c r="A103" s="12">
        <f t="shared" si="10"/>
        <v>101</v>
      </c>
      <c r="B103" s="7" t="s">
        <v>111</v>
      </c>
      <c r="C103" s="2" t="s">
        <v>123</v>
      </c>
      <c r="D103" s="5">
        <v>10</v>
      </c>
      <c r="E103" s="5">
        <v>0</v>
      </c>
      <c r="F103" s="5">
        <v>5.5</v>
      </c>
      <c r="G103" s="5">
        <v>360</v>
      </c>
      <c r="H103" s="3">
        <v>10</v>
      </c>
      <c r="I103" s="3">
        <v>0</v>
      </c>
      <c r="J103" s="3">
        <v>10</v>
      </c>
      <c r="K103" s="3">
        <v>0</v>
      </c>
      <c r="L103" s="1">
        <f t="shared" si="11"/>
        <v>35.5</v>
      </c>
      <c r="M103" s="1">
        <v>5</v>
      </c>
      <c r="N103" s="1">
        <f t="shared" si="12"/>
        <v>30.5</v>
      </c>
      <c r="O103" s="1">
        <f t="shared" si="9"/>
        <v>360</v>
      </c>
    </row>
    <row r="104" spans="1:15" ht="12.75">
      <c r="A104" s="12">
        <f t="shared" si="10"/>
        <v>102</v>
      </c>
      <c r="B104" s="7" t="s">
        <v>112</v>
      </c>
      <c r="C104" s="2" t="s">
        <v>117</v>
      </c>
      <c r="D104" s="5">
        <v>10</v>
      </c>
      <c r="E104" s="5">
        <v>0</v>
      </c>
      <c r="F104" s="5">
        <v>6</v>
      </c>
      <c r="G104" s="5">
        <v>840</v>
      </c>
      <c r="H104" s="3">
        <v>10</v>
      </c>
      <c r="I104" s="3">
        <v>0</v>
      </c>
      <c r="J104" s="3">
        <v>9.5</v>
      </c>
      <c r="K104" s="3">
        <v>0</v>
      </c>
      <c r="L104" s="1">
        <f t="shared" si="11"/>
        <v>35.5</v>
      </c>
      <c r="M104" s="1">
        <v>5</v>
      </c>
      <c r="N104" s="1">
        <f t="shared" si="12"/>
        <v>30.5</v>
      </c>
      <c r="O104" s="1">
        <f t="shared" si="9"/>
        <v>840</v>
      </c>
    </row>
    <row r="105" spans="1:15" ht="12.75">
      <c r="A105" s="12">
        <f t="shared" si="10"/>
        <v>103</v>
      </c>
      <c r="B105" s="7" t="s">
        <v>61</v>
      </c>
      <c r="C105" s="2" t="s">
        <v>121</v>
      </c>
      <c r="D105" s="5">
        <v>6</v>
      </c>
      <c r="E105" s="3">
        <v>960</v>
      </c>
      <c r="F105" s="5">
        <v>10</v>
      </c>
      <c r="G105" s="3">
        <v>0</v>
      </c>
      <c r="H105" s="3">
        <v>10</v>
      </c>
      <c r="I105" s="3">
        <v>0</v>
      </c>
      <c r="J105" s="3">
        <v>10</v>
      </c>
      <c r="K105" s="3">
        <v>0</v>
      </c>
      <c r="L105" s="1">
        <f t="shared" si="11"/>
        <v>36</v>
      </c>
      <c r="M105" s="1">
        <v>5</v>
      </c>
      <c r="N105" s="1">
        <f t="shared" si="12"/>
        <v>31</v>
      </c>
      <c r="O105" s="1">
        <f t="shared" si="9"/>
        <v>960</v>
      </c>
    </row>
    <row r="106" spans="1:15" ht="12.75">
      <c r="A106" s="12">
        <f t="shared" si="10"/>
        <v>104</v>
      </c>
      <c r="B106" s="7" t="s">
        <v>98</v>
      </c>
      <c r="C106" s="2" t="s">
        <v>119</v>
      </c>
      <c r="D106" s="3">
        <v>10</v>
      </c>
      <c r="E106" s="3">
        <v>60</v>
      </c>
      <c r="F106" s="3">
        <v>7</v>
      </c>
      <c r="G106" s="3">
        <v>960</v>
      </c>
      <c r="H106" s="3">
        <v>10</v>
      </c>
      <c r="I106" s="3">
        <v>0</v>
      </c>
      <c r="J106" s="3">
        <v>10</v>
      </c>
      <c r="K106" s="3">
        <v>0</v>
      </c>
      <c r="L106" s="1">
        <f t="shared" si="11"/>
        <v>37</v>
      </c>
      <c r="M106" s="1">
        <v>5</v>
      </c>
      <c r="N106" s="1">
        <f t="shared" si="12"/>
        <v>32</v>
      </c>
      <c r="O106" s="1">
        <f t="shared" si="9"/>
        <v>1020</v>
      </c>
    </row>
    <row r="107" spans="1:15" ht="12.75">
      <c r="A107" s="12">
        <f t="shared" si="10"/>
        <v>105</v>
      </c>
      <c r="B107" s="7" t="s">
        <v>99</v>
      </c>
      <c r="C107" s="2" t="s">
        <v>127</v>
      </c>
      <c r="D107" s="3">
        <v>10</v>
      </c>
      <c r="E107" s="3">
        <v>40</v>
      </c>
      <c r="F107" s="3">
        <v>7</v>
      </c>
      <c r="G107" s="3">
        <v>580</v>
      </c>
      <c r="H107" s="3">
        <v>10</v>
      </c>
      <c r="I107" s="3">
        <v>0</v>
      </c>
      <c r="J107" s="3">
        <v>10</v>
      </c>
      <c r="K107" s="3">
        <v>0</v>
      </c>
      <c r="L107" s="1">
        <f t="shared" si="11"/>
        <v>37</v>
      </c>
      <c r="M107" s="1">
        <v>5</v>
      </c>
      <c r="N107" s="1">
        <f t="shared" si="12"/>
        <v>32</v>
      </c>
      <c r="O107" s="1">
        <f t="shared" si="9"/>
        <v>620</v>
      </c>
    </row>
    <row r="108" spans="1:15" ht="12.75">
      <c r="A108" s="12">
        <f t="shared" si="10"/>
        <v>106</v>
      </c>
      <c r="B108" s="7" t="s">
        <v>72</v>
      </c>
      <c r="C108" s="2" t="s">
        <v>124</v>
      </c>
      <c r="D108" s="3">
        <v>7</v>
      </c>
      <c r="E108" s="3">
        <v>600</v>
      </c>
      <c r="F108" s="3">
        <v>10</v>
      </c>
      <c r="G108" s="3">
        <v>0</v>
      </c>
      <c r="H108" s="3">
        <v>10</v>
      </c>
      <c r="I108" s="3">
        <v>0</v>
      </c>
      <c r="J108" s="3">
        <v>10</v>
      </c>
      <c r="K108" s="3">
        <v>0</v>
      </c>
      <c r="L108" s="1">
        <f t="shared" si="11"/>
        <v>37</v>
      </c>
      <c r="M108" s="1">
        <v>5</v>
      </c>
      <c r="N108" s="1">
        <f t="shared" si="12"/>
        <v>32</v>
      </c>
      <c r="O108" s="1">
        <f t="shared" si="9"/>
        <v>600</v>
      </c>
    </row>
    <row r="109" spans="1:15" ht="12.75">
      <c r="A109" s="12">
        <f t="shared" si="10"/>
        <v>107</v>
      </c>
      <c r="B109" s="7" t="s">
        <v>115</v>
      </c>
      <c r="C109" s="2" t="s">
        <v>124</v>
      </c>
      <c r="D109" s="3">
        <v>10</v>
      </c>
      <c r="E109" s="3">
        <v>340</v>
      </c>
      <c r="F109" s="3">
        <v>8</v>
      </c>
      <c r="G109" s="3">
        <v>420</v>
      </c>
      <c r="H109" s="3">
        <v>10</v>
      </c>
      <c r="I109" s="3">
        <v>0</v>
      </c>
      <c r="J109" s="3">
        <v>10</v>
      </c>
      <c r="K109" s="3">
        <v>0</v>
      </c>
      <c r="L109" s="1">
        <f t="shared" si="11"/>
        <v>38</v>
      </c>
      <c r="M109" s="1">
        <v>5</v>
      </c>
      <c r="N109" s="1">
        <f t="shared" si="12"/>
        <v>33</v>
      </c>
      <c r="O109" s="1">
        <f t="shared" si="9"/>
        <v>760</v>
      </c>
    </row>
    <row r="110" spans="1:15" ht="12.75">
      <c r="A110" s="12">
        <f t="shared" si="10"/>
        <v>108</v>
      </c>
      <c r="B110" s="7" t="s">
        <v>87</v>
      </c>
      <c r="C110" s="2" t="s">
        <v>122</v>
      </c>
      <c r="D110" s="3">
        <v>8</v>
      </c>
      <c r="E110" s="3">
        <v>100</v>
      </c>
      <c r="F110" s="3">
        <v>10</v>
      </c>
      <c r="G110" s="3">
        <v>0</v>
      </c>
      <c r="H110" s="3">
        <v>10</v>
      </c>
      <c r="I110" s="3">
        <v>0</v>
      </c>
      <c r="J110" s="3">
        <v>10</v>
      </c>
      <c r="K110" s="3">
        <v>0</v>
      </c>
      <c r="L110" s="1">
        <f t="shared" si="11"/>
        <v>38</v>
      </c>
      <c r="M110" s="1">
        <v>5</v>
      </c>
      <c r="N110" s="1">
        <f t="shared" si="12"/>
        <v>33</v>
      </c>
      <c r="O110" s="1">
        <f>SUM(E110,G110,I110,K110)</f>
        <v>100</v>
      </c>
    </row>
    <row r="111" spans="1:15" ht="12.75">
      <c r="A111" s="12">
        <f t="shared" si="10"/>
        <v>109</v>
      </c>
      <c r="B111" s="7" t="s">
        <v>89</v>
      </c>
      <c r="C111" s="2" t="s">
        <v>117</v>
      </c>
      <c r="D111" s="3">
        <v>9</v>
      </c>
      <c r="E111" s="3">
        <v>420</v>
      </c>
      <c r="F111" s="3">
        <v>10</v>
      </c>
      <c r="G111" s="3">
        <v>0</v>
      </c>
      <c r="H111" s="3">
        <v>10</v>
      </c>
      <c r="I111" s="3">
        <v>0</v>
      </c>
      <c r="J111" s="3">
        <v>10</v>
      </c>
      <c r="K111" s="3">
        <v>0</v>
      </c>
      <c r="L111" s="1">
        <f t="shared" si="11"/>
        <v>39</v>
      </c>
      <c r="M111" s="1">
        <v>5</v>
      </c>
      <c r="N111" s="1">
        <f t="shared" si="12"/>
        <v>34</v>
      </c>
      <c r="O111" s="1">
        <f>SUM(E111,G111,I111,K111)</f>
        <v>420</v>
      </c>
    </row>
    <row r="112" spans="1:15" ht="12.75">
      <c r="A112" s="12">
        <f t="shared" si="10"/>
        <v>110</v>
      </c>
      <c r="B112" s="7" t="s">
        <v>91</v>
      </c>
      <c r="C112" s="2" t="s">
        <v>117</v>
      </c>
      <c r="D112" s="3">
        <v>9</v>
      </c>
      <c r="E112" s="3">
        <v>300</v>
      </c>
      <c r="F112" s="3">
        <v>10</v>
      </c>
      <c r="G112" s="3">
        <v>0</v>
      </c>
      <c r="H112" s="3">
        <v>10</v>
      </c>
      <c r="I112" s="3">
        <v>0</v>
      </c>
      <c r="J112" s="3">
        <v>10</v>
      </c>
      <c r="K112" s="3">
        <v>0</v>
      </c>
      <c r="L112" s="1">
        <f t="shared" si="11"/>
        <v>39</v>
      </c>
      <c r="M112" s="1">
        <v>5</v>
      </c>
      <c r="N112" s="1">
        <f t="shared" si="12"/>
        <v>34</v>
      </c>
      <c r="O112" s="1">
        <f>SUM(E112,G112,I112,K112)</f>
        <v>300</v>
      </c>
    </row>
    <row r="113" spans="1:15" ht="12.75">
      <c r="A113" s="12">
        <f t="shared" si="10"/>
        <v>111</v>
      </c>
      <c r="B113" s="7" t="s">
        <v>94</v>
      </c>
      <c r="C113" s="2" t="s">
        <v>127</v>
      </c>
      <c r="D113" s="3">
        <v>9</v>
      </c>
      <c r="E113" s="3">
        <v>100</v>
      </c>
      <c r="F113" s="3">
        <v>10</v>
      </c>
      <c r="G113" s="3">
        <v>0</v>
      </c>
      <c r="H113" s="3">
        <v>10</v>
      </c>
      <c r="I113" s="3">
        <v>0</v>
      </c>
      <c r="J113" s="3">
        <v>10</v>
      </c>
      <c r="K113" s="3">
        <v>0</v>
      </c>
      <c r="L113" s="1">
        <f t="shared" si="11"/>
        <v>39</v>
      </c>
      <c r="M113" s="1">
        <v>5</v>
      </c>
      <c r="N113" s="1">
        <f t="shared" si="12"/>
        <v>34</v>
      </c>
      <c r="O113" s="1">
        <f>SUM(E113,G113,I113,K113)</f>
        <v>100</v>
      </c>
    </row>
    <row r="114" spans="1:15" ht="12.75">
      <c r="A114" s="12">
        <f t="shared" si="10"/>
        <v>112</v>
      </c>
      <c r="B114" s="7" t="s">
        <v>109</v>
      </c>
      <c r="C114" s="2" t="s">
        <v>6</v>
      </c>
      <c r="D114" s="3">
        <v>10</v>
      </c>
      <c r="E114" s="3">
        <v>0</v>
      </c>
      <c r="F114" s="3">
        <v>9</v>
      </c>
      <c r="G114" s="3">
        <v>100</v>
      </c>
      <c r="H114" s="3">
        <v>10</v>
      </c>
      <c r="I114" s="3">
        <v>0</v>
      </c>
      <c r="J114" s="3">
        <v>10</v>
      </c>
      <c r="K114" s="3">
        <v>0</v>
      </c>
      <c r="L114" s="1">
        <f t="shared" si="11"/>
        <v>39</v>
      </c>
      <c r="M114" s="1">
        <v>5</v>
      </c>
      <c r="N114" s="1">
        <f t="shared" si="12"/>
        <v>34</v>
      </c>
      <c r="O114" s="1">
        <f>SUM(E114,G114,I114,K114)</f>
        <v>100</v>
      </c>
    </row>
    <row r="118" ht="12.75">
      <c r="B118" s="6"/>
    </row>
    <row r="119" ht="12.75">
      <c r="B119" s="6"/>
    </row>
    <row r="120" ht="12.75">
      <c r="B120" s="6"/>
    </row>
    <row r="121" ht="12.75">
      <c r="B121" s="6"/>
    </row>
    <row r="122" ht="12.75">
      <c r="B122" s="6"/>
    </row>
    <row r="123" ht="12.75">
      <c r="B123" s="6"/>
    </row>
    <row r="124" ht="12.75">
      <c r="B124" s="6"/>
    </row>
    <row r="125" ht="12.75">
      <c r="B125" s="6"/>
    </row>
    <row r="126" ht="12.75">
      <c r="B126" s="6"/>
    </row>
    <row r="127" ht="12.75">
      <c r="B127" s="6"/>
    </row>
    <row r="128" ht="12.75">
      <c r="B128" s="6"/>
    </row>
    <row r="129" ht="12.75">
      <c r="B129" s="6"/>
    </row>
    <row r="130" ht="12.75">
      <c r="B130" s="6"/>
    </row>
    <row r="131" ht="12.75">
      <c r="B131" s="6"/>
    </row>
    <row r="132" ht="12.75">
      <c r="B132" s="6"/>
    </row>
    <row r="133" ht="12.75">
      <c r="B133" s="6"/>
    </row>
    <row r="134" ht="12.75">
      <c r="B134" s="6"/>
    </row>
    <row r="135" ht="12.75">
      <c r="B135" s="6"/>
    </row>
    <row r="136" ht="12.75">
      <c r="B136" s="6"/>
    </row>
    <row r="137" ht="12.75">
      <c r="B137" s="6"/>
    </row>
    <row r="138" ht="12.75">
      <c r="B138" s="6"/>
    </row>
    <row r="139" ht="12.75">
      <c r="B139" s="6"/>
    </row>
    <row r="140" ht="12.75">
      <c r="B140" s="6"/>
    </row>
    <row r="141" ht="12.75">
      <c r="B141" s="6"/>
    </row>
    <row r="142" ht="12.75">
      <c r="B142" s="6"/>
    </row>
    <row r="143" ht="12.75">
      <c r="B143" s="6"/>
    </row>
    <row r="144" ht="12.75">
      <c r="B144" s="6"/>
    </row>
    <row r="145" ht="12.75">
      <c r="B145" s="6"/>
    </row>
    <row r="146" ht="12.75">
      <c r="B146" s="6"/>
    </row>
    <row r="147" ht="12.75">
      <c r="B147" s="6"/>
    </row>
    <row r="148" ht="12.75">
      <c r="B148" s="6"/>
    </row>
    <row r="149" ht="12.75">
      <c r="B149" s="6"/>
    </row>
    <row r="150" ht="12.75">
      <c r="B150" s="6"/>
    </row>
    <row r="151" ht="12.75">
      <c r="B151" s="6"/>
    </row>
    <row r="152" ht="12.75">
      <c r="B152" s="6"/>
    </row>
    <row r="153" ht="12.75">
      <c r="B153" s="6"/>
    </row>
    <row r="154" ht="12.75">
      <c r="B154" s="6"/>
    </row>
    <row r="155" ht="12.75">
      <c r="B155" s="6"/>
    </row>
    <row r="156" ht="12.75">
      <c r="B156" s="6"/>
    </row>
    <row r="157" ht="12.75">
      <c r="B157" s="6"/>
    </row>
    <row r="158" ht="12.75">
      <c r="B158" s="6"/>
    </row>
    <row r="159" ht="12.75">
      <c r="B159" s="6"/>
    </row>
    <row r="160" ht="12.75">
      <c r="B160" s="6"/>
    </row>
    <row r="161" ht="12.75">
      <c r="B161" s="6"/>
    </row>
    <row r="162" ht="12.75">
      <c r="B162" s="6"/>
    </row>
    <row r="163" ht="12.75">
      <c r="B163" s="6"/>
    </row>
    <row r="164" ht="12.75">
      <c r="B164" s="6"/>
    </row>
    <row r="165" ht="12.75">
      <c r="B165" s="6"/>
    </row>
    <row r="166" ht="12.75">
      <c r="B166" s="6"/>
    </row>
    <row r="167" ht="12.75">
      <c r="B167" s="6"/>
    </row>
    <row r="168" ht="12.75">
      <c r="B168" s="6"/>
    </row>
    <row r="169" ht="12.75">
      <c r="B169" s="6"/>
    </row>
    <row r="170" ht="12.75">
      <c r="B170" s="6"/>
    </row>
    <row r="171" ht="12.75">
      <c r="B171" s="6"/>
    </row>
    <row r="172" ht="12.75">
      <c r="B172" s="6"/>
    </row>
    <row r="173" ht="12.75">
      <c r="B173" s="6"/>
    </row>
    <row r="174" ht="12.75">
      <c r="B174" s="6"/>
    </row>
    <row r="175" ht="12.75">
      <c r="B175" s="6"/>
    </row>
    <row r="176" ht="12.75">
      <c r="B176" s="6"/>
    </row>
    <row r="177" ht="12.75">
      <c r="B177" s="6"/>
    </row>
    <row r="178" ht="12.75">
      <c r="B178" s="6"/>
    </row>
    <row r="179" ht="12.75">
      <c r="B179" s="6"/>
    </row>
    <row r="180" ht="12.75">
      <c r="B180" s="6"/>
    </row>
    <row r="181" ht="12.75">
      <c r="B181" s="6"/>
    </row>
    <row r="182" ht="12.75">
      <c r="B182" s="6"/>
    </row>
    <row r="183" ht="12.75">
      <c r="B183" s="6"/>
    </row>
    <row r="184" ht="12.75">
      <c r="B184" s="6"/>
    </row>
    <row r="185" ht="12.75">
      <c r="B185" s="6"/>
    </row>
    <row r="186" ht="12.75">
      <c r="B186" s="6"/>
    </row>
    <row r="187" ht="12.75">
      <c r="B187" s="6"/>
    </row>
    <row r="188" ht="12.75">
      <c r="B188" s="6"/>
    </row>
    <row r="189" ht="12.75">
      <c r="B189" s="6"/>
    </row>
    <row r="190" ht="12.75">
      <c r="B190" s="6"/>
    </row>
    <row r="191" ht="12.75">
      <c r="B191" s="6"/>
    </row>
    <row r="192" ht="12.75">
      <c r="B192" s="6"/>
    </row>
    <row r="193" ht="12.75">
      <c r="B193" s="6"/>
    </row>
    <row r="194" ht="12.75">
      <c r="B194" s="6"/>
    </row>
    <row r="195" ht="12.75">
      <c r="B195" s="6"/>
    </row>
    <row r="196" ht="12.75">
      <c r="B196" s="6"/>
    </row>
    <row r="197" ht="12.75">
      <c r="B197" s="6"/>
    </row>
    <row r="198" ht="12.75">
      <c r="B198" s="6"/>
    </row>
    <row r="199" ht="12.75">
      <c r="B199" s="6"/>
    </row>
    <row r="200" ht="12.75">
      <c r="B200" s="6"/>
    </row>
    <row r="201" ht="12.75">
      <c r="B201" s="6"/>
    </row>
    <row r="202" ht="12.75">
      <c r="B202" s="6"/>
    </row>
    <row r="203" ht="12.75">
      <c r="B203" s="6"/>
    </row>
    <row r="204" ht="12.75">
      <c r="B204" s="6"/>
    </row>
    <row r="205" ht="12.75">
      <c r="B205" s="6"/>
    </row>
    <row r="206" ht="12.75">
      <c r="B206" s="6"/>
    </row>
    <row r="207" ht="12.75">
      <c r="B207" s="6"/>
    </row>
    <row r="208" ht="12.75">
      <c r="B208" s="6"/>
    </row>
    <row r="209" ht="12.75">
      <c r="B209" s="6"/>
    </row>
    <row r="210" ht="12.75">
      <c r="B210" s="6"/>
    </row>
    <row r="211" ht="12.75">
      <c r="B211" s="6"/>
    </row>
    <row r="212" ht="12.75">
      <c r="B212" s="6"/>
    </row>
    <row r="213" ht="12.75">
      <c r="B213" s="6"/>
    </row>
    <row r="214" ht="12.75">
      <c r="B214" s="6"/>
    </row>
    <row r="215" ht="12.75">
      <c r="B215" s="6"/>
    </row>
    <row r="216" ht="12.75">
      <c r="B216" s="6"/>
    </row>
    <row r="217" ht="12.75">
      <c r="B217" s="6"/>
    </row>
    <row r="218" ht="12.75">
      <c r="B218" s="6"/>
    </row>
    <row r="219" ht="12.75">
      <c r="B219" s="6"/>
    </row>
    <row r="220" ht="12.75">
      <c r="B220" s="6"/>
    </row>
    <row r="221" ht="12.75">
      <c r="B221" s="6"/>
    </row>
    <row r="222" ht="12.75">
      <c r="B222" s="6"/>
    </row>
    <row r="223" ht="12.75">
      <c r="B223" s="6"/>
    </row>
    <row r="224" ht="12.75">
      <c r="B224" s="6"/>
    </row>
    <row r="225" ht="12.75">
      <c r="B225" s="6"/>
    </row>
    <row r="226" ht="12.75">
      <c r="B226" s="6"/>
    </row>
    <row r="227" ht="12.75">
      <c r="B227" s="6"/>
    </row>
    <row r="228" ht="12.75">
      <c r="B228" s="6"/>
    </row>
    <row r="229" ht="12.75">
      <c r="B229" s="6"/>
    </row>
    <row r="230" ht="12.75">
      <c r="B230" s="6"/>
    </row>
    <row r="231" ht="12.75">
      <c r="B231" s="6"/>
    </row>
    <row r="232" ht="12.75">
      <c r="B232" s="6"/>
    </row>
    <row r="233" ht="12.75">
      <c r="B233" s="6"/>
    </row>
    <row r="234" ht="12.75">
      <c r="B234" s="6"/>
    </row>
    <row r="235" ht="12.75">
      <c r="B235" s="6"/>
    </row>
    <row r="236" ht="12.75">
      <c r="B236" s="6"/>
    </row>
    <row r="237" ht="12.75">
      <c r="B237" s="6"/>
    </row>
    <row r="238" ht="12.75">
      <c r="B238" s="6"/>
    </row>
    <row r="239" ht="12.75">
      <c r="B239" s="6"/>
    </row>
    <row r="240" ht="12.75">
      <c r="B240" s="6"/>
    </row>
    <row r="241" ht="12.75">
      <c r="B241" s="6"/>
    </row>
    <row r="242" ht="12.75">
      <c r="B242" s="6"/>
    </row>
    <row r="243" ht="12.75">
      <c r="B243" s="6"/>
    </row>
    <row r="244" ht="12.75">
      <c r="B244" s="6"/>
    </row>
    <row r="245" ht="12.75">
      <c r="B245" s="6"/>
    </row>
    <row r="246" ht="12.75">
      <c r="B246" s="6"/>
    </row>
    <row r="247" ht="12.75">
      <c r="B247" s="6"/>
    </row>
    <row r="248" ht="12.75">
      <c r="B248" s="6"/>
    </row>
    <row r="249" ht="12.75">
      <c r="B249" s="6"/>
    </row>
    <row r="250" ht="12.75">
      <c r="B250" s="6"/>
    </row>
    <row r="251" ht="12.75">
      <c r="B251" s="6"/>
    </row>
    <row r="252" ht="12.75">
      <c r="B252" s="6"/>
    </row>
    <row r="253" ht="12.75">
      <c r="B253" s="6"/>
    </row>
    <row r="254" ht="12.75">
      <c r="B254" s="6"/>
    </row>
    <row r="255" ht="12.75">
      <c r="B255" s="6"/>
    </row>
    <row r="256" ht="12.75">
      <c r="B256" s="6"/>
    </row>
    <row r="257" ht="12.75">
      <c r="B257" s="6"/>
    </row>
    <row r="258" ht="12.75">
      <c r="B258" s="6"/>
    </row>
    <row r="259" ht="12.75">
      <c r="B259" s="6"/>
    </row>
    <row r="260" ht="12.75">
      <c r="B260" s="6"/>
    </row>
    <row r="261" ht="12.75">
      <c r="B261" s="6"/>
    </row>
    <row r="262" ht="12.75">
      <c r="B262" s="6"/>
    </row>
    <row r="263" ht="12.75">
      <c r="B263" s="6"/>
    </row>
    <row r="264" ht="12.75">
      <c r="B264" s="6"/>
    </row>
    <row r="265" ht="12.75">
      <c r="B265" s="6"/>
    </row>
    <row r="266" ht="12.75">
      <c r="B266" s="6"/>
    </row>
    <row r="267" ht="12.75">
      <c r="B267" s="6"/>
    </row>
    <row r="268" ht="12.75">
      <c r="B268" s="6"/>
    </row>
    <row r="269" ht="12.75">
      <c r="B269" s="6"/>
    </row>
    <row r="270" ht="12.75">
      <c r="B270" s="6"/>
    </row>
    <row r="271" ht="12.75">
      <c r="B271" s="6"/>
    </row>
    <row r="272" ht="12.75">
      <c r="B272" s="6"/>
    </row>
    <row r="273" ht="12.75">
      <c r="B273" s="6"/>
    </row>
    <row r="274" ht="12.75">
      <c r="B274" s="6"/>
    </row>
    <row r="275" ht="12.75">
      <c r="B275" s="6"/>
    </row>
    <row r="276" ht="12.75">
      <c r="B276" s="6"/>
    </row>
    <row r="277" ht="12.75">
      <c r="B277" s="6"/>
    </row>
    <row r="278" ht="12.75">
      <c r="B278" s="6"/>
    </row>
    <row r="279" ht="12.75">
      <c r="B279" s="6"/>
    </row>
    <row r="280" ht="12.75">
      <c r="B280" s="6"/>
    </row>
    <row r="281" ht="12.75">
      <c r="B281" s="6"/>
    </row>
    <row r="282" ht="12.75">
      <c r="B282" s="6"/>
    </row>
    <row r="283" ht="12.75">
      <c r="B283" s="6"/>
    </row>
    <row r="284" ht="12.75">
      <c r="B284" s="6"/>
    </row>
    <row r="285" ht="12.75">
      <c r="B285" s="6"/>
    </row>
    <row r="286" ht="12.75">
      <c r="B286" s="6"/>
    </row>
    <row r="287" ht="12.75">
      <c r="B287" s="6"/>
    </row>
    <row r="288" ht="12.75">
      <c r="B288" s="6"/>
    </row>
    <row r="289" ht="12.75">
      <c r="B289" s="6"/>
    </row>
    <row r="290" ht="12.75">
      <c r="B290" s="6"/>
    </row>
    <row r="291" ht="12.75">
      <c r="B291" s="6"/>
    </row>
    <row r="292" ht="12.75">
      <c r="B292" s="6"/>
    </row>
    <row r="293" ht="12.75">
      <c r="B293" s="6"/>
    </row>
    <row r="294" ht="12.75">
      <c r="B294" s="6"/>
    </row>
    <row r="295" ht="12.75">
      <c r="B295" s="6"/>
    </row>
    <row r="296" ht="12.75">
      <c r="B296" s="6"/>
    </row>
    <row r="297" ht="12.75">
      <c r="B297" s="6"/>
    </row>
    <row r="298" ht="12.75">
      <c r="B298" s="6"/>
    </row>
    <row r="299" ht="12.75">
      <c r="B299" s="6"/>
    </row>
    <row r="300" ht="12.75">
      <c r="B300" s="6"/>
    </row>
    <row r="301" ht="12.75">
      <c r="B301" s="6"/>
    </row>
    <row r="302" ht="12.75">
      <c r="B302" s="6"/>
    </row>
    <row r="303" ht="12.75">
      <c r="B303" s="6"/>
    </row>
    <row r="304" ht="12.75">
      <c r="B304" s="6"/>
    </row>
    <row r="305" ht="12.75">
      <c r="B305" s="6"/>
    </row>
    <row r="306" ht="12.75">
      <c r="B306" s="6"/>
    </row>
    <row r="307" ht="12.75">
      <c r="B307" s="6"/>
    </row>
    <row r="308" ht="12.75">
      <c r="B308" s="6"/>
    </row>
    <row r="309" ht="12.75">
      <c r="B309" s="6"/>
    </row>
    <row r="310" ht="12.75">
      <c r="B310" s="6"/>
    </row>
    <row r="311" ht="12.75">
      <c r="B311" s="6"/>
    </row>
    <row r="312" ht="12.75">
      <c r="B312" s="6"/>
    </row>
    <row r="313" ht="12.75">
      <c r="B313" s="6"/>
    </row>
    <row r="314" ht="12.75">
      <c r="B314" s="6"/>
    </row>
    <row r="315" ht="12.75">
      <c r="B315" s="6"/>
    </row>
    <row r="316" ht="12.75">
      <c r="B316" s="6"/>
    </row>
    <row r="317" ht="12.75">
      <c r="B317" s="6"/>
    </row>
    <row r="318" ht="12.75">
      <c r="B318" s="6"/>
    </row>
    <row r="319" ht="12.75">
      <c r="B319" s="6"/>
    </row>
    <row r="320" ht="12.75">
      <c r="B320" s="6"/>
    </row>
    <row r="321" ht="12.75">
      <c r="B321" s="6"/>
    </row>
    <row r="322" ht="12.75">
      <c r="B322" s="6"/>
    </row>
    <row r="323" ht="12.75">
      <c r="B323" s="6"/>
    </row>
    <row r="324" ht="12.75">
      <c r="B324" s="6"/>
    </row>
    <row r="325" ht="12.75">
      <c r="B325" s="6"/>
    </row>
    <row r="326" ht="12.75">
      <c r="B326" s="6"/>
    </row>
    <row r="327" ht="12.75">
      <c r="B327" s="6"/>
    </row>
    <row r="328" ht="12.75">
      <c r="B328" s="6"/>
    </row>
    <row r="329" ht="12.75">
      <c r="B329" s="6"/>
    </row>
    <row r="330" ht="12.75">
      <c r="B330" s="6"/>
    </row>
    <row r="331" ht="12.75">
      <c r="B331" s="6"/>
    </row>
    <row r="332" ht="12.75">
      <c r="B332" s="6"/>
    </row>
    <row r="333" ht="12.75">
      <c r="B333" s="6"/>
    </row>
    <row r="334" ht="12.75">
      <c r="B334" s="6"/>
    </row>
    <row r="335" ht="12.75">
      <c r="B335" s="6"/>
    </row>
    <row r="336" ht="12.75">
      <c r="B336" s="6"/>
    </row>
    <row r="337" ht="12.75">
      <c r="B337" s="6"/>
    </row>
    <row r="338" ht="12.75">
      <c r="B338" s="6"/>
    </row>
    <row r="339" ht="12.75">
      <c r="B339" s="6"/>
    </row>
    <row r="340" ht="12.75">
      <c r="B340" s="6"/>
    </row>
    <row r="341" ht="12.75">
      <c r="B341" s="6"/>
    </row>
    <row r="342" ht="12.75">
      <c r="B342" s="6"/>
    </row>
    <row r="343" ht="12.75">
      <c r="B343" s="6"/>
    </row>
    <row r="344" ht="12.75">
      <c r="B344" s="6"/>
    </row>
    <row r="345" ht="12.75">
      <c r="B345" s="6"/>
    </row>
    <row r="346" ht="12.75">
      <c r="B346" s="6"/>
    </row>
    <row r="347" ht="12.75">
      <c r="B347" s="6"/>
    </row>
    <row r="348" ht="12.75">
      <c r="B348" s="6"/>
    </row>
    <row r="349" ht="12.75">
      <c r="B349" s="6"/>
    </row>
    <row r="350" ht="12.75">
      <c r="B350" s="6"/>
    </row>
    <row r="351" ht="12.75">
      <c r="B351" s="6"/>
    </row>
    <row r="352" ht="12.75">
      <c r="B352" s="6"/>
    </row>
    <row r="353" ht="12.75">
      <c r="B353" s="6"/>
    </row>
    <row r="354" ht="12.75">
      <c r="B354" s="6"/>
    </row>
    <row r="355" ht="12.75">
      <c r="B355" s="6"/>
    </row>
    <row r="356" ht="12.75">
      <c r="B356" s="6"/>
    </row>
    <row r="357" ht="12.75">
      <c r="B357" s="6"/>
    </row>
    <row r="358" ht="12.75">
      <c r="B358" s="6"/>
    </row>
    <row r="359" ht="12.75">
      <c r="B359" s="6"/>
    </row>
    <row r="360" ht="12.75">
      <c r="B360" s="6"/>
    </row>
    <row r="361" ht="12.75">
      <c r="B361" s="6"/>
    </row>
    <row r="362" ht="12.75">
      <c r="B362" s="6"/>
    </row>
    <row r="363" ht="12.75">
      <c r="B363" s="6"/>
    </row>
    <row r="364" ht="12.75">
      <c r="B364" s="6"/>
    </row>
    <row r="365" ht="12.75">
      <c r="B365" s="6"/>
    </row>
    <row r="366" ht="12.75">
      <c r="B366" s="6"/>
    </row>
    <row r="367" ht="12.75">
      <c r="B367" s="6"/>
    </row>
    <row r="368" ht="12.75">
      <c r="B368" s="6"/>
    </row>
    <row r="369" ht="12.75">
      <c r="B369" s="6"/>
    </row>
    <row r="370" ht="12.75">
      <c r="B370" s="6"/>
    </row>
    <row r="371" ht="12.75">
      <c r="B371" s="6"/>
    </row>
    <row r="372" ht="12.75">
      <c r="B372" s="6"/>
    </row>
    <row r="373" ht="12.75">
      <c r="B373" s="6"/>
    </row>
    <row r="374" ht="12.75">
      <c r="B374" s="6"/>
    </row>
    <row r="375" ht="12.75">
      <c r="B375" s="6"/>
    </row>
    <row r="376" ht="12.75">
      <c r="B376" s="6"/>
    </row>
    <row r="377" ht="12.75">
      <c r="B377" s="6"/>
    </row>
    <row r="378" ht="12.75">
      <c r="B378" s="6"/>
    </row>
    <row r="379" ht="12.75">
      <c r="B379" s="6"/>
    </row>
    <row r="380" ht="12.75">
      <c r="B380" s="6"/>
    </row>
    <row r="381" ht="12.75">
      <c r="B381" s="6"/>
    </row>
    <row r="382" ht="12.75">
      <c r="B382" s="6"/>
    </row>
    <row r="383" ht="12.75">
      <c r="B383" s="6"/>
    </row>
    <row r="384" ht="12.75">
      <c r="B384" s="6"/>
    </row>
    <row r="385" ht="12.75">
      <c r="B385" s="6"/>
    </row>
    <row r="386" ht="12.75">
      <c r="B386" s="6"/>
    </row>
    <row r="387" ht="12.75">
      <c r="B387" s="6"/>
    </row>
    <row r="388" ht="12.75">
      <c r="B388" s="6"/>
    </row>
    <row r="389" ht="12.75">
      <c r="B389" s="6"/>
    </row>
    <row r="390" ht="12.75">
      <c r="B390" s="6"/>
    </row>
    <row r="391" ht="12.75">
      <c r="B391" s="6"/>
    </row>
    <row r="392" ht="12.75">
      <c r="B392" s="6"/>
    </row>
    <row r="393" ht="12.75">
      <c r="B393" s="6"/>
    </row>
    <row r="394" ht="12.75">
      <c r="B394" s="6"/>
    </row>
    <row r="395" ht="12.75">
      <c r="B395" s="6"/>
    </row>
    <row r="396" ht="12.75">
      <c r="B396" s="6"/>
    </row>
    <row r="397" ht="12.75">
      <c r="B397" s="6"/>
    </row>
    <row r="398" ht="12.75">
      <c r="B398" s="6"/>
    </row>
    <row r="399" ht="12.75">
      <c r="B399" s="6"/>
    </row>
    <row r="400" ht="12.75">
      <c r="B400" s="6"/>
    </row>
    <row r="401" ht="12.75">
      <c r="B401" s="6"/>
    </row>
    <row r="402" ht="12.75">
      <c r="B402" s="6"/>
    </row>
    <row r="403" ht="12.75">
      <c r="B403" s="6"/>
    </row>
    <row r="404" ht="12.75">
      <c r="B404" s="6"/>
    </row>
    <row r="405" ht="12.75">
      <c r="B405" s="6"/>
    </row>
    <row r="406" ht="12.75">
      <c r="B406" s="6"/>
    </row>
    <row r="407" ht="12.75">
      <c r="B407" s="6"/>
    </row>
    <row r="408" ht="12.75">
      <c r="B408" s="6"/>
    </row>
    <row r="409" ht="12.75">
      <c r="B409" s="6"/>
    </row>
    <row r="410" ht="12.75">
      <c r="B410" s="6"/>
    </row>
    <row r="411" ht="12.75">
      <c r="B411" s="6"/>
    </row>
    <row r="412" ht="12.75">
      <c r="B412" s="6"/>
    </row>
    <row r="413" ht="12.75">
      <c r="B413" s="6"/>
    </row>
    <row r="414" ht="12.75">
      <c r="B414" s="6"/>
    </row>
    <row r="415" ht="12.75">
      <c r="B415" s="6"/>
    </row>
    <row r="416" ht="12.75">
      <c r="B416" s="6"/>
    </row>
    <row r="417" ht="12.75">
      <c r="B417" s="6"/>
    </row>
    <row r="418" ht="12.75">
      <c r="B418" s="6"/>
    </row>
    <row r="419" ht="12.75">
      <c r="B419" s="6"/>
    </row>
    <row r="420" ht="12.75">
      <c r="B420" s="6"/>
    </row>
    <row r="421" ht="12.75">
      <c r="B421" s="6"/>
    </row>
    <row r="422" ht="12.75">
      <c r="B422" s="6"/>
    </row>
    <row r="423" ht="12.75">
      <c r="B423" s="6"/>
    </row>
    <row r="424" ht="12.75">
      <c r="B424" s="6"/>
    </row>
    <row r="425" ht="12.75">
      <c r="B425" s="6"/>
    </row>
    <row r="426" ht="12.75">
      <c r="B426" s="6"/>
    </row>
    <row r="427" ht="12.75">
      <c r="B427" s="6"/>
    </row>
    <row r="428" ht="12.75">
      <c r="B428" s="6"/>
    </row>
    <row r="429" ht="12.75">
      <c r="B429" s="6"/>
    </row>
    <row r="430" ht="12.75">
      <c r="B430" s="6"/>
    </row>
    <row r="431" ht="12.75">
      <c r="B431" s="6"/>
    </row>
    <row r="432" ht="12.75">
      <c r="B432" s="6"/>
    </row>
    <row r="433" ht="12.75">
      <c r="B433" s="6"/>
    </row>
    <row r="434" ht="12.75">
      <c r="B434" s="6"/>
    </row>
    <row r="435" ht="12.75">
      <c r="B435" s="6"/>
    </row>
    <row r="436" ht="12.75">
      <c r="B436" s="6"/>
    </row>
    <row r="437" ht="12.75">
      <c r="B437" s="6"/>
    </row>
    <row r="438" ht="12.75">
      <c r="B438" s="6"/>
    </row>
    <row r="439" ht="12.75">
      <c r="B439" s="6"/>
    </row>
    <row r="440" ht="12.75">
      <c r="B440" s="6"/>
    </row>
    <row r="441" ht="12.75">
      <c r="B441" s="6"/>
    </row>
    <row r="442" ht="12.75">
      <c r="B442" s="6"/>
    </row>
    <row r="443" ht="12.75">
      <c r="B443" s="6"/>
    </row>
    <row r="444" ht="12.75">
      <c r="B444" s="6"/>
    </row>
    <row r="445" ht="12.75">
      <c r="B445" s="6"/>
    </row>
    <row r="446" ht="12.75">
      <c r="B446" s="6"/>
    </row>
    <row r="447" ht="12.75">
      <c r="B447" s="6"/>
    </row>
    <row r="448" ht="12.75">
      <c r="B448" s="6"/>
    </row>
    <row r="449" ht="12.75">
      <c r="B449" s="6"/>
    </row>
    <row r="450" ht="12.75">
      <c r="B450" s="6"/>
    </row>
    <row r="451" ht="12.75">
      <c r="B451" s="6"/>
    </row>
    <row r="452" ht="12.75">
      <c r="B452" s="6"/>
    </row>
    <row r="453" ht="12.75">
      <c r="B453" s="6"/>
    </row>
    <row r="454" ht="12.75">
      <c r="B454" s="6"/>
    </row>
    <row r="455" ht="12.75">
      <c r="B455" s="6"/>
    </row>
    <row r="456" ht="12.75">
      <c r="B456" s="6"/>
    </row>
    <row r="457" ht="12.75">
      <c r="B457" s="6"/>
    </row>
    <row r="458" ht="12.75">
      <c r="B458" s="6"/>
    </row>
    <row r="459" ht="12.75">
      <c r="B459" s="6"/>
    </row>
    <row r="460" ht="12.75">
      <c r="B460" s="6"/>
    </row>
    <row r="461" ht="12.75">
      <c r="B461" s="6"/>
    </row>
    <row r="462" ht="12.75">
      <c r="B462" s="6"/>
    </row>
    <row r="463" ht="12.75">
      <c r="B463" s="6"/>
    </row>
    <row r="464" ht="12.75">
      <c r="B464" s="6"/>
    </row>
    <row r="465" ht="12.75">
      <c r="B465" s="6"/>
    </row>
    <row r="466" ht="12.75">
      <c r="B466" s="6"/>
    </row>
    <row r="467" ht="12.75">
      <c r="B467" s="6"/>
    </row>
    <row r="468" ht="12.75">
      <c r="B468" s="6"/>
    </row>
    <row r="469" ht="12.75">
      <c r="B469" s="6"/>
    </row>
    <row r="470" ht="12.75">
      <c r="B470" s="6"/>
    </row>
    <row r="471" ht="12.75">
      <c r="B471" s="6"/>
    </row>
    <row r="472" ht="12.75">
      <c r="B472" s="6"/>
    </row>
    <row r="473" ht="12.75">
      <c r="B473" s="6"/>
    </row>
    <row r="474" ht="12.75">
      <c r="B474" s="6"/>
    </row>
    <row r="475" ht="12.75">
      <c r="B475" s="6"/>
    </row>
    <row r="476" ht="12.75">
      <c r="B476" s="6"/>
    </row>
    <row r="477" ht="12.75">
      <c r="B477" s="6"/>
    </row>
    <row r="478" ht="12.75">
      <c r="B478" s="6"/>
    </row>
    <row r="479" ht="12.75">
      <c r="B479" s="6"/>
    </row>
    <row r="480" ht="12.75">
      <c r="B480" s="6"/>
    </row>
    <row r="481" ht="12.75">
      <c r="B481" s="6"/>
    </row>
    <row r="482" ht="12.75">
      <c r="B482" s="6"/>
    </row>
    <row r="483" ht="12.75">
      <c r="B483" s="6"/>
    </row>
    <row r="484" ht="12.75">
      <c r="B484" s="6"/>
    </row>
    <row r="485" ht="12.75">
      <c r="B485" s="6"/>
    </row>
    <row r="486" ht="12.75">
      <c r="B486" s="6"/>
    </row>
    <row r="487" ht="12.75">
      <c r="B487" s="6"/>
    </row>
    <row r="488" ht="12.75">
      <c r="B488" s="6"/>
    </row>
    <row r="489" ht="12.75">
      <c r="B489" s="6"/>
    </row>
    <row r="490" ht="12.75">
      <c r="B490" s="6"/>
    </row>
    <row r="491" ht="12.75">
      <c r="B491" s="6"/>
    </row>
    <row r="492" ht="12.75">
      <c r="B492" s="6"/>
    </row>
    <row r="493" ht="12.75">
      <c r="B493" s="6"/>
    </row>
    <row r="494" ht="12.75">
      <c r="B494" s="6"/>
    </row>
    <row r="495" ht="12.75">
      <c r="B495" s="6"/>
    </row>
    <row r="496" ht="12.75">
      <c r="B496" s="6"/>
    </row>
    <row r="497" ht="12.75">
      <c r="B497" s="6"/>
    </row>
    <row r="498" ht="12.75">
      <c r="B498" s="6"/>
    </row>
    <row r="499" ht="12.75">
      <c r="B499" s="6"/>
    </row>
    <row r="500" ht="12.75">
      <c r="B500" s="6"/>
    </row>
    <row r="501" ht="12.75">
      <c r="B501" s="6"/>
    </row>
    <row r="502" ht="12.75">
      <c r="B502" s="6"/>
    </row>
    <row r="503" ht="12.75">
      <c r="B503" s="6"/>
    </row>
    <row r="504" ht="12.75">
      <c r="B504" s="6"/>
    </row>
    <row r="505" ht="12.75">
      <c r="B505" s="6"/>
    </row>
    <row r="506" ht="12.75">
      <c r="B506" s="6"/>
    </row>
    <row r="507" ht="12.75">
      <c r="B507" s="6"/>
    </row>
    <row r="508" ht="12.75">
      <c r="B508" s="6"/>
    </row>
    <row r="509" ht="12.75">
      <c r="B509" s="6"/>
    </row>
    <row r="510" ht="12.75">
      <c r="B510" s="6"/>
    </row>
    <row r="511" ht="12.75">
      <c r="B511" s="6"/>
    </row>
    <row r="512" ht="12.75">
      <c r="B512" s="6"/>
    </row>
    <row r="513" ht="12.75">
      <c r="B513" s="6"/>
    </row>
    <row r="514" ht="12.75">
      <c r="B514" s="6"/>
    </row>
    <row r="515" ht="12.75">
      <c r="B515" s="6"/>
    </row>
    <row r="516" ht="12.75">
      <c r="B516" s="6"/>
    </row>
    <row r="517" ht="12.75">
      <c r="B517" s="6"/>
    </row>
    <row r="518" ht="12.75">
      <c r="B518" s="6"/>
    </row>
    <row r="519" ht="12.75">
      <c r="B519" s="6"/>
    </row>
    <row r="520" ht="12.75">
      <c r="B520" s="6"/>
    </row>
    <row r="521" ht="12.75">
      <c r="B521" s="6"/>
    </row>
    <row r="522" ht="12.75">
      <c r="B522" s="6"/>
    </row>
    <row r="523" ht="12.75">
      <c r="B523" s="6"/>
    </row>
    <row r="524" ht="12.75">
      <c r="B524" s="6"/>
    </row>
    <row r="525" ht="12.75">
      <c r="B525" s="6"/>
    </row>
    <row r="526" ht="12.75">
      <c r="B526" s="6"/>
    </row>
    <row r="527" ht="12.75">
      <c r="B527" s="6"/>
    </row>
    <row r="528" ht="12.75">
      <c r="B528" s="6"/>
    </row>
    <row r="529" ht="12.75">
      <c r="B529" s="6"/>
    </row>
    <row r="530" ht="12.75">
      <c r="B530" s="6"/>
    </row>
    <row r="531" ht="12.75">
      <c r="B531" s="6"/>
    </row>
    <row r="532" ht="12.75">
      <c r="B532" s="6"/>
    </row>
    <row r="533" ht="12.75">
      <c r="B533" s="6"/>
    </row>
    <row r="534" ht="12.75">
      <c r="B534" s="6"/>
    </row>
    <row r="535" ht="12.75">
      <c r="B535" s="6"/>
    </row>
    <row r="536" ht="12.75">
      <c r="B536" s="6"/>
    </row>
    <row r="537" ht="12.75">
      <c r="B537" s="6"/>
    </row>
    <row r="538" ht="12.75">
      <c r="B538" s="6"/>
    </row>
    <row r="539" ht="12.75">
      <c r="B539" s="6"/>
    </row>
    <row r="540" ht="12.75">
      <c r="B540" s="6"/>
    </row>
    <row r="541" ht="12.75">
      <c r="B541" s="6"/>
    </row>
    <row r="542" ht="12.75">
      <c r="B542" s="6"/>
    </row>
    <row r="543" ht="12.75">
      <c r="B543" s="6"/>
    </row>
    <row r="544" ht="12.75">
      <c r="B544" s="6"/>
    </row>
    <row r="545" ht="12.75">
      <c r="B545" s="6"/>
    </row>
    <row r="546" ht="12.75">
      <c r="B546" s="6"/>
    </row>
    <row r="547" ht="12.75">
      <c r="B547" s="6"/>
    </row>
    <row r="548" ht="12.75">
      <c r="B548" s="6"/>
    </row>
    <row r="549" ht="12.75">
      <c r="B549" s="6"/>
    </row>
    <row r="550" ht="12.75">
      <c r="B550" s="6"/>
    </row>
    <row r="551" ht="12.75">
      <c r="B551" s="6"/>
    </row>
    <row r="552" ht="12.75">
      <c r="B552" s="6"/>
    </row>
    <row r="553" ht="12.75">
      <c r="B553" s="6"/>
    </row>
    <row r="554" ht="12.75">
      <c r="B554" s="6"/>
    </row>
    <row r="555" ht="12.75">
      <c r="B555" s="6"/>
    </row>
    <row r="556" ht="12.75">
      <c r="B556" s="6"/>
    </row>
    <row r="557" ht="12.75">
      <c r="B557" s="6"/>
    </row>
    <row r="558" ht="12.75">
      <c r="B558" s="6"/>
    </row>
    <row r="559" ht="12.75">
      <c r="B559" s="6"/>
    </row>
    <row r="560" ht="12.75">
      <c r="B560" s="6"/>
    </row>
    <row r="561" ht="12.75">
      <c r="B561" s="6"/>
    </row>
    <row r="562" ht="12.75">
      <c r="B562" s="6"/>
    </row>
    <row r="563" ht="12.75">
      <c r="B563" s="6"/>
    </row>
    <row r="564" ht="12.75">
      <c r="B564" s="6"/>
    </row>
    <row r="565" ht="12.75">
      <c r="B565" s="6"/>
    </row>
    <row r="566" ht="12.75">
      <c r="B566" s="6"/>
    </row>
    <row r="567" ht="12.75">
      <c r="B567" s="6"/>
    </row>
    <row r="568" ht="12.75">
      <c r="B568" s="6"/>
    </row>
    <row r="569" ht="12.75">
      <c r="B569" s="6"/>
    </row>
    <row r="570" ht="12.75">
      <c r="B570" s="6"/>
    </row>
    <row r="571" ht="12.75">
      <c r="B571" s="6"/>
    </row>
    <row r="572" ht="12.75">
      <c r="B572" s="6"/>
    </row>
    <row r="573" ht="12.75">
      <c r="B573" s="6"/>
    </row>
    <row r="574" ht="12.75">
      <c r="B574" s="6"/>
    </row>
    <row r="575" ht="12.75">
      <c r="B575" s="6"/>
    </row>
    <row r="576" ht="12.75">
      <c r="B576" s="6"/>
    </row>
    <row r="577" ht="12.75">
      <c r="B577" s="6"/>
    </row>
    <row r="578" ht="12.75">
      <c r="B578" s="6"/>
    </row>
    <row r="579" ht="12.75">
      <c r="B579" s="6"/>
    </row>
    <row r="580" ht="12.75">
      <c r="B580" s="6"/>
    </row>
    <row r="581" ht="12.75">
      <c r="B581" s="6"/>
    </row>
    <row r="582" ht="12.75">
      <c r="B582" s="6"/>
    </row>
    <row r="583" ht="12.75">
      <c r="B583" s="6"/>
    </row>
    <row r="584" ht="12.75">
      <c r="B584" s="6"/>
    </row>
    <row r="585" ht="12.75">
      <c r="B585" s="6"/>
    </row>
    <row r="586" ht="12.75">
      <c r="B586" s="6"/>
    </row>
    <row r="587" ht="12.75">
      <c r="B587" s="6"/>
    </row>
    <row r="588" ht="12.75">
      <c r="B588" s="6"/>
    </row>
    <row r="589" ht="12.75">
      <c r="B589" s="6"/>
    </row>
    <row r="590" ht="12.75">
      <c r="B590" s="6"/>
    </row>
    <row r="591" ht="12.75">
      <c r="B591" s="6"/>
    </row>
    <row r="592" ht="12.75">
      <c r="B592" s="6"/>
    </row>
    <row r="593" ht="12.75">
      <c r="B593" s="6"/>
    </row>
    <row r="594" ht="12.75">
      <c r="B594" s="6"/>
    </row>
    <row r="595" ht="12.75">
      <c r="B595" s="6"/>
    </row>
    <row r="596" ht="12.75">
      <c r="B596" s="6"/>
    </row>
    <row r="597" ht="12.75">
      <c r="B597" s="6"/>
    </row>
    <row r="598" ht="12.75">
      <c r="B598" s="6"/>
    </row>
    <row r="599" ht="12.75">
      <c r="B599" s="6"/>
    </row>
    <row r="600" ht="12.75">
      <c r="B600" s="6"/>
    </row>
  </sheetData>
  <autoFilter ref="B2:C112"/>
  <mergeCells count="1">
    <mergeCell ref="A1:O1"/>
  </mergeCells>
  <printOptions horizontalCentered="1"/>
  <pageMargins left="0" right="0" top="0" bottom="0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GUIDO</dc:creator>
  <cp:keywords/>
  <dc:description/>
  <cp:lastModifiedBy>CASA</cp:lastModifiedBy>
  <cp:lastPrinted>2004-10-04T11:36:24Z</cp:lastPrinted>
  <dcterms:created xsi:type="dcterms:W3CDTF">2004-04-30T17:11:53Z</dcterms:created>
  <dcterms:modified xsi:type="dcterms:W3CDTF">2004-11-06T20:28:44Z</dcterms:modified>
  <cp:category/>
  <cp:version/>
  <cp:contentType/>
  <cp:contentStatus/>
</cp:coreProperties>
</file>