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LASSIFICA GENERALE" sheetId="1" r:id="rId1"/>
  </sheets>
  <definedNames/>
  <calcPr fullCalcOnLoad="1"/>
</workbook>
</file>

<file path=xl/sharedStrings.xml><?xml version="1.0" encoding="utf-8"?>
<sst xmlns="http://schemas.openxmlformats.org/spreadsheetml/2006/main" count="140" uniqueCount="46">
  <si>
    <t>Squadra</t>
  </si>
  <si>
    <t>SOCIETA'</t>
  </si>
  <si>
    <t>penalita'</t>
  </si>
  <si>
    <t>A</t>
  </si>
  <si>
    <t>B</t>
  </si>
  <si>
    <t>C</t>
  </si>
  <si>
    <t>SIRIO 83 MAGICA PESCA</t>
  </si>
  <si>
    <t>LA CLASSIFICA POTRA' ESSERE VARIATA DOPO IL CONTROLLO  DEGLI ATLETI CHE HANNO PARTECIPATO AI CAMPIONATI SUPERIORI IN CONCOMITANZA</t>
  </si>
  <si>
    <t>PC BASTIA COLMIC</t>
  </si>
  <si>
    <t>LENZA ORVIETANA</t>
  </si>
  <si>
    <t>LENZA EGUBINA</t>
  </si>
  <si>
    <t>P.C. SPOLETO</t>
  </si>
  <si>
    <t>VALLE DEL PAGLIA MAGICA PESCA</t>
  </si>
  <si>
    <t>BLEU RIVER COLMIC</t>
  </si>
  <si>
    <t>APS. FRATTA</t>
  </si>
  <si>
    <t>AQUAFAN TEAM COLMIC</t>
  </si>
  <si>
    <t>QUINTANA SAN MARCO COLMIC</t>
  </si>
  <si>
    <t>PC. BASTIA COLMIC</t>
  </si>
  <si>
    <t>PC. ARCS</t>
  </si>
  <si>
    <t>CLT</t>
  </si>
  <si>
    <t>SGL CARBON PESCA</t>
  </si>
  <si>
    <t>ALBATROS - DRAGO</t>
  </si>
  <si>
    <t>PC ARCS</t>
  </si>
  <si>
    <t>TEVERE GOLD</t>
  </si>
  <si>
    <t>PC UMBERTIDE COLMIC</t>
  </si>
  <si>
    <t>LENZA TERNANA</t>
  </si>
  <si>
    <t>Totale  Penalita'</t>
  </si>
  <si>
    <t>Scarto</t>
  </si>
  <si>
    <t>Penalita'  Effettive</t>
  </si>
  <si>
    <t>Peso Totale</t>
  </si>
  <si>
    <t>Anita   04/05</t>
  </si>
  <si>
    <t>Umbertide   15/06</t>
  </si>
  <si>
    <t>Umbertide         31/08</t>
  </si>
  <si>
    <t>Corbara      27/28/09</t>
  </si>
  <si>
    <t>TROFEO DI SERIE " B "  UMBRIA 2003</t>
  </si>
  <si>
    <t>D</t>
  </si>
  <si>
    <t>PG</t>
  </si>
  <si>
    <t>TR</t>
  </si>
  <si>
    <t>AS. CORMORANO TACCONI SPORT COLMIC</t>
  </si>
  <si>
    <t>Corbara    12/13/07</t>
  </si>
  <si>
    <t xml:space="preserve">APS. GUBBIO TUBERTINI     </t>
  </si>
  <si>
    <t>Provincia</t>
  </si>
  <si>
    <t>Classif.</t>
  </si>
  <si>
    <r>
      <t xml:space="preserve">APS. GUBBIO TUBERTINI              </t>
    </r>
    <r>
      <rPr>
        <sz val="10"/>
        <color indexed="12"/>
        <rFont val="Arial"/>
        <family val="2"/>
      </rPr>
      <t xml:space="preserve"> *</t>
    </r>
  </si>
  <si>
    <t>Umbertide         21/09</t>
  </si>
  <si>
    <t>APS GUBBIO TUBERTINI  PENALIZZATA DI 3 PUNTI OGNI GARA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</si>
</sst>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1"/>
      <color indexed="12"/>
      <name val="Arial"/>
      <family val="2"/>
    </font>
    <font>
      <sz val="8"/>
      <color indexed="12"/>
      <name val="Arial"/>
      <family val="2"/>
    </font>
    <font>
      <sz val="11"/>
      <color indexed="12"/>
      <name val="Arial"/>
      <family val="2"/>
    </font>
    <font>
      <b/>
      <sz val="7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180"/>
    </xf>
    <xf numFmtId="0" fontId="4" fillId="0" borderId="14" xfId="0" applyFont="1" applyBorder="1" applyAlignment="1">
      <alignment horizontal="center" vertical="center" textRotation="180"/>
    </xf>
    <xf numFmtId="0" fontId="4" fillId="0" borderId="15" xfId="0" applyFont="1" applyBorder="1" applyAlignment="1">
      <alignment horizontal="center" vertical="center" textRotation="180"/>
    </xf>
    <xf numFmtId="0" fontId="4" fillId="0" borderId="16" xfId="0" applyFont="1" applyBorder="1" applyAlignment="1">
      <alignment horizontal="center" vertical="center" textRotation="180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5" fontId="1" fillId="0" borderId="0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center" textRotation="180"/>
    </xf>
    <xf numFmtId="0" fontId="2" fillId="0" borderId="14" xfId="0" applyFont="1" applyBorder="1" applyAlignment="1">
      <alignment horizontal="center" vertical="center" textRotation="180"/>
    </xf>
    <xf numFmtId="15" fontId="6" fillId="36" borderId="11" xfId="0" applyNumberFormat="1" applyFont="1" applyFill="1" applyBorder="1" applyAlignment="1">
      <alignment horizontal="center" vertical="center"/>
    </xf>
    <xf numFmtId="15" fontId="6" fillId="36" borderId="18" xfId="0" applyNumberFormat="1" applyFont="1" applyFill="1" applyBorder="1" applyAlignment="1">
      <alignment horizontal="center" vertical="center"/>
    </xf>
    <xf numFmtId="15" fontId="6" fillId="36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="70" zoomScaleNormal="70" zoomScalePageLayoutView="0" workbookViewId="0" topLeftCell="A1">
      <selection activeCell="H48" sqref="H48"/>
    </sheetView>
  </sheetViews>
  <sheetFormatPr defaultColWidth="9.140625" defaultRowHeight="12.75"/>
  <cols>
    <col min="1" max="1" width="3.57421875" style="0" customWidth="1"/>
    <col min="2" max="2" width="42.28125" style="0" customWidth="1"/>
    <col min="3" max="4" width="3.7109375" style="0" customWidth="1"/>
    <col min="5" max="10" width="8.00390625" style="0" customWidth="1"/>
    <col min="11" max="11" width="8.7109375" style="0" customWidth="1"/>
    <col min="12" max="12" width="7.7109375" style="0" customWidth="1"/>
    <col min="13" max="14" width="8.7109375" style="0" customWidth="1"/>
  </cols>
  <sheetData>
    <row r="1" spans="1:14" ht="21" customHeight="1">
      <c r="A1" s="25" t="s">
        <v>42</v>
      </c>
      <c r="B1" s="9" t="s">
        <v>34</v>
      </c>
      <c r="C1" s="18" t="s">
        <v>0</v>
      </c>
      <c r="D1" s="20" t="s">
        <v>41</v>
      </c>
      <c r="E1" s="11" t="s">
        <v>30</v>
      </c>
      <c r="F1" s="11" t="s">
        <v>31</v>
      </c>
      <c r="G1" s="11" t="s">
        <v>44</v>
      </c>
      <c r="H1" s="11" t="s">
        <v>39</v>
      </c>
      <c r="I1" s="11" t="s">
        <v>32</v>
      </c>
      <c r="J1" s="11" t="s">
        <v>33</v>
      </c>
      <c r="K1" s="16" t="s">
        <v>26</v>
      </c>
      <c r="L1" s="16" t="s">
        <v>27</v>
      </c>
      <c r="M1" s="16" t="s">
        <v>28</v>
      </c>
      <c r="N1" s="16" t="s">
        <v>29</v>
      </c>
    </row>
    <row r="2" spans="1:14" ht="17.25" customHeight="1">
      <c r="A2" s="26"/>
      <c r="B2" s="13" t="s">
        <v>1</v>
      </c>
      <c r="C2" s="19"/>
      <c r="D2" s="21"/>
      <c r="E2" s="12" t="s">
        <v>2</v>
      </c>
      <c r="F2" s="12" t="s">
        <v>2</v>
      </c>
      <c r="G2" s="12" t="s">
        <v>2</v>
      </c>
      <c r="H2" s="12" t="s">
        <v>2</v>
      </c>
      <c r="I2" s="12" t="s">
        <v>2</v>
      </c>
      <c r="J2" s="12" t="s">
        <v>2</v>
      </c>
      <c r="K2" s="17"/>
      <c r="L2" s="17"/>
      <c r="M2" s="17"/>
      <c r="N2" s="17"/>
    </row>
    <row r="3" spans="1:14" ht="12.75">
      <c r="A3" s="14">
        <v>1</v>
      </c>
      <c r="B3" s="3" t="s">
        <v>13</v>
      </c>
      <c r="C3" s="4" t="s">
        <v>3</v>
      </c>
      <c r="D3" s="5" t="s">
        <v>37</v>
      </c>
      <c r="E3" s="5">
        <v>16.5</v>
      </c>
      <c r="F3" s="5">
        <v>15</v>
      </c>
      <c r="G3" s="5">
        <v>23.5</v>
      </c>
      <c r="H3" s="5">
        <v>10</v>
      </c>
      <c r="I3" s="5">
        <v>15</v>
      </c>
      <c r="J3" s="5">
        <v>11</v>
      </c>
      <c r="K3" s="5">
        <f aca="true" t="shared" si="0" ref="K3:K41">SUM(E3:J3)</f>
        <v>91</v>
      </c>
      <c r="L3" s="5">
        <v>23.5</v>
      </c>
      <c r="M3" s="5">
        <f aca="true" t="shared" si="1" ref="M3:M41">(K3-L3)</f>
        <v>67.5</v>
      </c>
      <c r="N3" s="10">
        <v>49020</v>
      </c>
    </row>
    <row r="4" spans="1:14" ht="12.75">
      <c r="A4" s="14">
        <f>SUM(A3+1)</f>
        <v>2</v>
      </c>
      <c r="B4" s="3" t="s">
        <v>38</v>
      </c>
      <c r="C4" s="4" t="s">
        <v>3</v>
      </c>
      <c r="D4" s="5" t="s">
        <v>36</v>
      </c>
      <c r="E4" s="5">
        <v>11</v>
      </c>
      <c r="F4" s="5">
        <v>14</v>
      </c>
      <c r="G4" s="5">
        <v>11</v>
      </c>
      <c r="H4" s="5">
        <v>22</v>
      </c>
      <c r="I4" s="5">
        <v>14.5</v>
      </c>
      <c r="J4" s="5">
        <v>19</v>
      </c>
      <c r="K4" s="5">
        <f t="shared" si="0"/>
        <v>91.5</v>
      </c>
      <c r="L4" s="5">
        <v>22</v>
      </c>
      <c r="M4" s="5">
        <f t="shared" si="1"/>
        <v>69.5</v>
      </c>
      <c r="N4" s="10">
        <v>50560</v>
      </c>
    </row>
    <row r="5" spans="1:14" ht="12.75">
      <c r="A5" s="14">
        <f>SUM(A4+1)</f>
        <v>3</v>
      </c>
      <c r="B5" s="3" t="s">
        <v>8</v>
      </c>
      <c r="C5" s="4" t="s">
        <v>5</v>
      </c>
      <c r="D5" s="5" t="s">
        <v>36</v>
      </c>
      <c r="E5" s="5">
        <v>10</v>
      </c>
      <c r="F5" s="5">
        <v>10</v>
      </c>
      <c r="G5" s="5">
        <v>20</v>
      </c>
      <c r="H5" s="5">
        <v>18</v>
      </c>
      <c r="I5" s="5">
        <v>21</v>
      </c>
      <c r="J5" s="5">
        <v>16</v>
      </c>
      <c r="K5" s="5">
        <f t="shared" si="0"/>
        <v>95</v>
      </c>
      <c r="L5" s="5">
        <v>21</v>
      </c>
      <c r="M5" s="5">
        <f t="shared" si="1"/>
        <v>74</v>
      </c>
      <c r="N5" s="10">
        <v>40500</v>
      </c>
    </row>
    <row r="6" spans="1:14" ht="12.75">
      <c r="A6" s="14">
        <f>SUM(A5+1)</f>
        <v>4</v>
      </c>
      <c r="B6" s="3" t="s">
        <v>8</v>
      </c>
      <c r="C6" s="4" t="s">
        <v>4</v>
      </c>
      <c r="D6" s="5" t="s">
        <v>36</v>
      </c>
      <c r="E6" s="5">
        <v>7</v>
      </c>
      <c r="F6" s="5">
        <v>22</v>
      </c>
      <c r="G6" s="5">
        <v>25.5</v>
      </c>
      <c r="H6" s="5">
        <v>20</v>
      </c>
      <c r="I6" s="5">
        <v>16.5</v>
      </c>
      <c r="J6" s="5">
        <v>12</v>
      </c>
      <c r="K6" s="5">
        <f t="shared" si="0"/>
        <v>103</v>
      </c>
      <c r="L6" s="5">
        <v>25.5</v>
      </c>
      <c r="M6" s="5">
        <f t="shared" si="1"/>
        <v>77.5</v>
      </c>
      <c r="N6" s="10">
        <v>42580</v>
      </c>
    </row>
    <row r="7" spans="1:14" ht="12.75">
      <c r="A7" s="14">
        <f>SUM(A6+1)</f>
        <v>5</v>
      </c>
      <c r="B7" s="8" t="s">
        <v>18</v>
      </c>
      <c r="C7" s="4" t="s">
        <v>3</v>
      </c>
      <c r="D7" s="5" t="s">
        <v>36</v>
      </c>
      <c r="E7" s="5">
        <v>22</v>
      </c>
      <c r="F7" s="5">
        <v>24</v>
      </c>
      <c r="G7" s="5">
        <v>15</v>
      </c>
      <c r="H7" s="5">
        <v>16</v>
      </c>
      <c r="I7" s="5">
        <v>8</v>
      </c>
      <c r="J7" s="5">
        <v>17</v>
      </c>
      <c r="K7" s="5">
        <f t="shared" si="0"/>
        <v>102</v>
      </c>
      <c r="L7" s="5">
        <v>24</v>
      </c>
      <c r="M7" s="5">
        <f t="shared" si="1"/>
        <v>78</v>
      </c>
      <c r="N7" s="10">
        <v>43240</v>
      </c>
    </row>
    <row r="8" spans="1:14" ht="12.75">
      <c r="A8" s="14">
        <f aca="true" t="shared" si="2" ref="A8:A41">SUM(A7+1)</f>
        <v>6</v>
      </c>
      <c r="B8" s="3" t="s">
        <v>9</v>
      </c>
      <c r="C8" s="4" t="s">
        <v>4</v>
      </c>
      <c r="D8" s="5" t="s">
        <v>37</v>
      </c>
      <c r="E8" s="5">
        <v>13</v>
      </c>
      <c r="F8" s="5">
        <v>14</v>
      </c>
      <c r="G8" s="5">
        <v>18</v>
      </c>
      <c r="H8" s="5">
        <v>29</v>
      </c>
      <c r="I8" s="5">
        <v>15</v>
      </c>
      <c r="J8" s="5">
        <v>18</v>
      </c>
      <c r="K8" s="5">
        <f t="shared" si="0"/>
        <v>107</v>
      </c>
      <c r="L8" s="5">
        <v>29</v>
      </c>
      <c r="M8" s="5">
        <f t="shared" si="1"/>
        <v>78</v>
      </c>
      <c r="N8" s="10">
        <v>34020</v>
      </c>
    </row>
    <row r="9" spans="1:14" ht="12.75">
      <c r="A9" s="14">
        <f t="shared" si="2"/>
        <v>7</v>
      </c>
      <c r="B9" s="3" t="s">
        <v>16</v>
      </c>
      <c r="C9" s="4" t="s">
        <v>4</v>
      </c>
      <c r="D9" s="5" t="s">
        <v>36</v>
      </c>
      <c r="E9" s="5">
        <v>18</v>
      </c>
      <c r="F9" s="5">
        <v>17</v>
      </c>
      <c r="G9" s="5">
        <v>18</v>
      </c>
      <c r="H9" s="5">
        <v>15</v>
      </c>
      <c r="I9" s="5">
        <v>18.5</v>
      </c>
      <c r="J9" s="5">
        <v>16.5</v>
      </c>
      <c r="K9" s="5">
        <f t="shared" si="0"/>
        <v>103</v>
      </c>
      <c r="L9" s="5">
        <v>18.5</v>
      </c>
      <c r="M9" s="5">
        <f t="shared" si="1"/>
        <v>84.5</v>
      </c>
      <c r="N9" s="10">
        <v>40150</v>
      </c>
    </row>
    <row r="10" spans="1:14" ht="12.75">
      <c r="A10" s="14">
        <f t="shared" si="2"/>
        <v>8</v>
      </c>
      <c r="B10" s="3" t="s">
        <v>10</v>
      </c>
      <c r="C10" s="4" t="s">
        <v>4</v>
      </c>
      <c r="D10" s="5" t="s">
        <v>36</v>
      </c>
      <c r="E10" s="5">
        <v>14.5</v>
      </c>
      <c r="F10" s="5">
        <v>15</v>
      </c>
      <c r="G10" s="5">
        <v>23</v>
      </c>
      <c r="H10" s="5">
        <v>31</v>
      </c>
      <c r="I10" s="5">
        <v>26</v>
      </c>
      <c r="J10" s="5">
        <v>6</v>
      </c>
      <c r="K10" s="5">
        <f t="shared" si="0"/>
        <v>115.5</v>
      </c>
      <c r="L10" s="5">
        <v>31</v>
      </c>
      <c r="M10" s="5">
        <f t="shared" si="1"/>
        <v>84.5</v>
      </c>
      <c r="N10" s="10">
        <v>34000</v>
      </c>
    </row>
    <row r="11" spans="1:14" ht="12.75">
      <c r="A11" s="14">
        <f t="shared" si="2"/>
        <v>9</v>
      </c>
      <c r="B11" s="3" t="s">
        <v>40</v>
      </c>
      <c r="C11" s="4" t="s">
        <v>4</v>
      </c>
      <c r="D11" s="5" t="s">
        <v>36</v>
      </c>
      <c r="E11" s="5">
        <v>23</v>
      </c>
      <c r="F11" s="5">
        <v>10</v>
      </c>
      <c r="G11" s="5">
        <v>15</v>
      </c>
      <c r="H11" s="5">
        <v>23</v>
      </c>
      <c r="I11" s="5">
        <v>15.5</v>
      </c>
      <c r="J11" s="5">
        <v>26.5</v>
      </c>
      <c r="K11" s="5">
        <f t="shared" si="0"/>
        <v>113</v>
      </c>
      <c r="L11" s="5">
        <v>23</v>
      </c>
      <c r="M11" s="5">
        <f t="shared" si="1"/>
        <v>90</v>
      </c>
      <c r="N11" s="10">
        <v>25520</v>
      </c>
    </row>
    <row r="12" spans="1:14" ht="12.75">
      <c r="A12" s="14">
        <f t="shared" si="2"/>
        <v>10</v>
      </c>
      <c r="B12" s="3" t="s">
        <v>6</v>
      </c>
      <c r="C12" s="4" t="s">
        <v>4</v>
      </c>
      <c r="D12" s="5" t="s">
        <v>36</v>
      </c>
      <c r="E12" s="5">
        <v>20</v>
      </c>
      <c r="F12" s="5">
        <v>11</v>
      </c>
      <c r="G12" s="5">
        <v>12</v>
      </c>
      <c r="H12" s="5">
        <v>20</v>
      </c>
      <c r="I12" s="5">
        <v>28.5</v>
      </c>
      <c r="J12" s="5">
        <v>27</v>
      </c>
      <c r="K12" s="5">
        <f t="shared" si="0"/>
        <v>118.5</v>
      </c>
      <c r="L12" s="5">
        <v>28.5</v>
      </c>
      <c r="M12" s="5">
        <f t="shared" si="1"/>
        <v>90</v>
      </c>
      <c r="N12" s="10">
        <v>25140</v>
      </c>
    </row>
    <row r="13" spans="1:14" ht="12.75">
      <c r="A13" s="14">
        <f t="shared" si="2"/>
        <v>11</v>
      </c>
      <c r="B13" s="3" t="s">
        <v>20</v>
      </c>
      <c r="C13" s="4" t="s">
        <v>3</v>
      </c>
      <c r="D13" s="5" t="s">
        <v>37</v>
      </c>
      <c r="E13" s="5">
        <v>23</v>
      </c>
      <c r="F13" s="5">
        <v>30.5</v>
      </c>
      <c r="G13" s="5">
        <v>24.5</v>
      </c>
      <c r="H13" s="5">
        <v>14</v>
      </c>
      <c r="I13" s="5">
        <v>23</v>
      </c>
      <c r="J13" s="5">
        <v>6</v>
      </c>
      <c r="K13" s="5">
        <f t="shared" si="0"/>
        <v>121</v>
      </c>
      <c r="L13" s="5">
        <v>30.5</v>
      </c>
      <c r="M13" s="5">
        <f t="shared" si="1"/>
        <v>90.5</v>
      </c>
      <c r="N13" s="10">
        <v>46800</v>
      </c>
    </row>
    <row r="14" spans="1:14" ht="12.75">
      <c r="A14" s="14">
        <f t="shared" si="2"/>
        <v>12</v>
      </c>
      <c r="B14" s="3" t="s">
        <v>9</v>
      </c>
      <c r="C14" s="4" t="s">
        <v>3</v>
      </c>
      <c r="D14" s="5" t="s">
        <v>37</v>
      </c>
      <c r="E14" s="5">
        <v>17</v>
      </c>
      <c r="F14" s="5">
        <v>22</v>
      </c>
      <c r="G14" s="5">
        <v>20</v>
      </c>
      <c r="H14" s="5">
        <v>13.5</v>
      </c>
      <c r="I14" s="5">
        <v>30</v>
      </c>
      <c r="J14" s="5">
        <v>19</v>
      </c>
      <c r="K14" s="5">
        <f t="shared" si="0"/>
        <v>121.5</v>
      </c>
      <c r="L14" s="5">
        <v>30</v>
      </c>
      <c r="M14" s="5">
        <f t="shared" si="1"/>
        <v>91.5</v>
      </c>
      <c r="N14" s="10">
        <v>37820</v>
      </c>
    </row>
    <row r="15" spans="1:14" ht="12.75">
      <c r="A15" s="14">
        <f>SUM(A14+1)</f>
        <v>13</v>
      </c>
      <c r="B15" s="3" t="s">
        <v>17</v>
      </c>
      <c r="C15" s="4" t="s">
        <v>3</v>
      </c>
      <c r="D15" s="5" t="s">
        <v>36</v>
      </c>
      <c r="E15" s="5">
        <v>21</v>
      </c>
      <c r="F15" s="5">
        <v>23.5</v>
      </c>
      <c r="G15" s="5">
        <v>23</v>
      </c>
      <c r="H15" s="5">
        <v>17.5</v>
      </c>
      <c r="I15" s="5">
        <v>15</v>
      </c>
      <c r="J15" s="5">
        <v>15.5</v>
      </c>
      <c r="K15" s="5">
        <f t="shared" si="0"/>
        <v>115.5</v>
      </c>
      <c r="L15" s="5">
        <v>23.5</v>
      </c>
      <c r="M15" s="5">
        <f t="shared" si="1"/>
        <v>92</v>
      </c>
      <c r="N15" s="10">
        <v>27040</v>
      </c>
    </row>
    <row r="16" spans="1:14" ht="12.75">
      <c r="A16" s="14">
        <f>SUM(A15+1)</f>
        <v>14</v>
      </c>
      <c r="B16" s="3" t="s">
        <v>12</v>
      </c>
      <c r="C16" s="4" t="s">
        <v>4</v>
      </c>
      <c r="D16" s="5" t="s">
        <v>37</v>
      </c>
      <c r="E16" s="5">
        <v>16</v>
      </c>
      <c r="F16" s="5">
        <v>27</v>
      </c>
      <c r="G16" s="5">
        <v>13</v>
      </c>
      <c r="H16" s="5">
        <v>22</v>
      </c>
      <c r="I16" s="5">
        <v>26</v>
      </c>
      <c r="J16" s="5">
        <v>18</v>
      </c>
      <c r="K16" s="5">
        <f t="shared" si="0"/>
        <v>122</v>
      </c>
      <c r="L16" s="5">
        <v>27</v>
      </c>
      <c r="M16" s="5">
        <f t="shared" si="1"/>
        <v>95</v>
      </c>
      <c r="N16" s="10">
        <v>30240</v>
      </c>
    </row>
    <row r="17" spans="1:14" ht="12.75">
      <c r="A17" s="14">
        <f t="shared" si="2"/>
        <v>15</v>
      </c>
      <c r="B17" s="3" t="s">
        <v>13</v>
      </c>
      <c r="C17" s="4" t="s">
        <v>4</v>
      </c>
      <c r="D17" s="5" t="s">
        <v>37</v>
      </c>
      <c r="E17" s="5">
        <v>17.5</v>
      </c>
      <c r="F17" s="5">
        <v>30.5</v>
      </c>
      <c r="G17" s="5">
        <v>28</v>
      </c>
      <c r="H17" s="5">
        <v>17.5</v>
      </c>
      <c r="I17" s="5">
        <v>15</v>
      </c>
      <c r="J17" s="5">
        <v>17</v>
      </c>
      <c r="K17" s="5">
        <f t="shared" si="0"/>
        <v>125.5</v>
      </c>
      <c r="L17" s="5">
        <v>30.5</v>
      </c>
      <c r="M17" s="5">
        <f t="shared" si="1"/>
        <v>95</v>
      </c>
      <c r="N17" s="10">
        <v>43560</v>
      </c>
    </row>
    <row r="18" spans="1:14" ht="12.75">
      <c r="A18" s="14">
        <f t="shared" si="2"/>
        <v>16</v>
      </c>
      <c r="B18" s="3" t="s">
        <v>24</v>
      </c>
      <c r="C18" s="4" t="s">
        <v>4</v>
      </c>
      <c r="D18" s="5" t="s">
        <v>36</v>
      </c>
      <c r="E18" s="5">
        <v>31</v>
      </c>
      <c r="F18" s="5">
        <v>12.5</v>
      </c>
      <c r="G18" s="5">
        <v>17</v>
      </c>
      <c r="H18" s="5">
        <v>18</v>
      </c>
      <c r="I18" s="5">
        <v>22.5</v>
      </c>
      <c r="J18" s="5">
        <v>27</v>
      </c>
      <c r="K18" s="5">
        <f t="shared" si="0"/>
        <v>128</v>
      </c>
      <c r="L18" s="5">
        <v>31</v>
      </c>
      <c r="M18" s="5">
        <f t="shared" si="1"/>
        <v>97</v>
      </c>
      <c r="N18" s="10">
        <v>23160</v>
      </c>
    </row>
    <row r="19" spans="1:14" ht="12.75">
      <c r="A19" s="14">
        <f t="shared" si="2"/>
        <v>17</v>
      </c>
      <c r="B19" s="3" t="s">
        <v>19</v>
      </c>
      <c r="C19" s="4" t="s">
        <v>4</v>
      </c>
      <c r="D19" s="5" t="s">
        <v>37</v>
      </c>
      <c r="E19" s="5">
        <v>23</v>
      </c>
      <c r="F19" s="5">
        <v>19.5</v>
      </c>
      <c r="G19" s="5">
        <v>17</v>
      </c>
      <c r="H19" s="5">
        <v>19.5</v>
      </c>
      <c r="I19" s="5">
        <v>28</v>
      </c>
      <c r="J19" s="5">
        <v>19</v>
      </c>
      <c r="K19" s="5">
        <f t="shared" si="0"/>
        <v>126</v>
      </c>
      <c r="L19" s="5">
        <v>28</v>
      </c>
      <c r="M19" s="5">
        <f t="shared" si="1"/>
        <v>98</v>
      </c>
      <c r="N19" s="10">
        <v>37170</v>
      </c>
    </row>
    <row r="20" spans="1:14" ht="12.75">
      <c r="A20" s="14">
        <f t="shared" si="2"/>
        <v>18</v>
      </c>
      <c r="B20" s="3" t="s">
        <v>21</v>
      </c>
      <c r="C20" s="4" t="s">
        <v>4</v>
      </c>
      <c r="D20" s="5" t="s">
        <v>37</v>
      </c>
      <c r="E20" s="5">
        <v>28</v>
      </c>
      <c r="F20" s="5">
        <v>22</v>
      </c>
      <c r="G20" s="5">
        <v>19</v>
      </c>
      <c r="H20" s="5">
        <v>18</v>
      </c>
      <c r="I20" s="5">
        <v>21</v>
      </c>
      <c r="J20" s="5">
        <v>18</v>
      </c>
      <c r="K20" s="5">
        <f t="shared" si="0"/>
        <v>126</v>
      </c>
      <c r="L20" s="5">
        <v>28</v>
      </c>
      <c r="M20" s="5">
        <f t="shared" si="1"/>
        <v>98</v>
      </c>
      <c r="N20" s="10">
        <v>43390</v>
      </c>
    </row>
    <row r="21" spans="1:14" ht="12.75">
      <c r="A21" s="14">
        <f t="shared" si="2"/>
        <v>19</v>
      </c>
      <c r="B21" s="3" t="s">
        <v>11</v>
      </c>
      <c r="C21" s="4" t="s">
        <v>3</v>
      </c>
      <c r="D21" s="5" t="s">
        <v>36</v>
      </c>
      <c r="E21" s="5">
        <v>15</v>
      </c>
      <c r="F21" s="5">
        <v>19</v>
      </c>
      <c r="G21" s="5">
        <v>19</v>
      </c>
      <c r="H21" s="5">
        <v>26</v>
      </c>
      <c r="I21" s="5">
        <v>28.5</v>
      </c>
      <c r="J21" s="5">
        <v>22</v>
      </c>
      <c r="K21" s="5">
        <f t="shared" si="0"/>
        <v>129.5</v>
      </c>
      <c r="L21" s="5">
        <v>28.5</v>
      </c>
      <c r="M21" s="5">
        <f t="shared" si="1"/>
        <v>101</v>
      </c>
      <c r="N21" s="10">
        <v>32320</v>
      </c>
    </row>
    <row r="22" spans="1:14" ht="12.75">
      <c r="A22" s="14">
        <f t="shared" si="2"/>
        <v>20</v>
      </c>
      <c r="B22" s="3" t="s">
        <v>21</v>
      </c>
      <c r="C22" s="4" t="s">
        <v>3</v>
      </c>
      <c r="D22" s="5" t="s">
        <v>37</v>
      </c>
      <c r="E22" s="5">
        <v>23</v>
      </c>
      <c r="F22" s="5">
        <v>29</v>
      </c>
      <c r="G22" s="5">
        <v>29.5</v>
      </c>
      <c r="H22" s="5">
        <v>12</v>
      </c>
      <c r="I22" s="5">
        <v>24</v>
      </c>
      <c r="J22" s="5">
        <v>16</v>
      </c>
      <c r="K22" s="5">
        <f t="shared" si="0"/>
        <v>133.5</v>
      </c>
      <c r="L22" s="5">
        <v>29.5</v>
      </c>
      <c r="M22" s="5">
        <f t="shared" si="1"/>
        <v>104</v>
      </c>
      <c r="N22" s="5">
        <v>30106</v>
      </c>
    </row>
    <row r="23" spans="1:14" ht="12.75">
      <c r="A23" s="15">
        <f t="shared" si="2"/>
        <v>21</v>
      </c>
      <c r="B23" s="3" t="s">
        <v>22</v>
      </c>
      <c r="C23" s="4" t="s">
        <v>4</v>
      </c>
      <c r="D23" s="5" t="s">
        <v>36</v>
      </c>
      <c r="E23" s="5">
        <v>24</v>
      </c>
      <c r="F23" s="5">
        <v>18</v>
      </c>
      <c r="G23" s="5">
        <v>18</v>
      </c>
      <c r="H23" s="5">
        <v>19.5</v>
      </c>
      <c r="I23" s="5">
        <v>25</v>
      </c>
      <c r="J23" s="5">
        <v>28</v>
      </c>
      <c r="K23" s="5">
        <f t="shared" si="0"/>
        <v>132.5</v>
      </c>
      <c r="L23" s="5">
        <v>28</v>
      </c>
      <c r="M23" s="5">
        <f t="shared" si="1"/>
        <v>104.5</v>
      </c>
      <c r="N23" s="10">
        <v>17790</v>
      </c>
    </row>
    <row r="24" spans="1:14" ht="12.75">
      <c r="A24" s="15">
        <f t="shared" si="2"/>
        <v>22</v>
      </c>
      <c r="B24" s="3" t="s">
        <v>18</v>
      </c>
      <c r="C24" s="4" t="s">
        <v>5</v>
      </c>
      <c r="D24" s="5" t="s">
        <v>36</v>
      </c>
      <c r="E24" s="6">
        <v>30</v>
      </c>
      <c r="F24" s="5">
        <v>15</v>
      </c>
      <c r="G24" s="5">
        <v>9</v>
      </c>
      <c r="H24" s="5">
        <v>29</v>
      </c>
      <c r="I24" s="5">
        <v>25</v>
      </c>
      <c r="J24" s="5">
        <v>26.5</v>
      </c>
      <c r="K24" s="5">
        <f t="shared" si="0"/>
        <v>134.5</v>
      </c>
      <c r="L24" s="5">
        <v>30</v>
      </c>
      <c r="M24" s="5">
        <f t="shared" si="1"/>
        <v>104.5</v>
      </c>
      <c r="N24" s="10">
        <v>36720</v>
      </c>
    </row>
    <row r="25" spans="1:14" ht="12.75">
      <c r="A25" s="15">
        <f t="shared" si="2"/>
        <v>23</v>
      </c>
      <c r="B25" s="3" t="s">
        <v>38</v>
      </c>
      <c r="C25" s="4" t="s">
        <v>5</v>
      </c>
      <c r="D25" s="5" t="s">
        <v>36</v>
      </c>
      <c r="E25" s="5">
        <v>26</v>
      </c>
      <c r="F25" s="5">
        <v>17</v>
      </c>
      <c r="G25" s="5">
        <v>25</v>
      </c>
      <c r="H25" s="5">
        <v>18.5</v>
      </c>
      <c r="I25" s="5">
        <v>33.5</v>
      </c>
      <c r="J25" s="5">
        <v>18</v>
      </c>
      <c r="K25" s="5">
        <f t="shared" si="0"/>
        <v>138</v>
      </c>
      <c r="L25" s="5">
        <v>33.5</v>
      </c>
      <c r="M25" s="5">
        <f t="shared" si="1"/>
        <v>104.5</v>
      </c>
      <c r="N25" s="10">
        <v>28200</v>
      </c>
    </row>
    <row r="26" spans="1:14" ht="12.75">
      <c r="A26" s="15">
        <f t="shared" si="2"/>
        <v>24</v>
      </c>
      <c r="B26" s="3" t="s">
        <v>15</v>
      </c>
      <c r="C26" s="4" t="s">
        <v>3</v>
      </c>
      <c r="D26" s="5" t="s">
        <v>36</v>
      </c>
      <c r="E26" s="5">
        <v>26</v>
      </c>
      <c r="F26" s="5">
        <v>25.5</v>
      </c>
      <c r="G26" s="5">
        <v>16</v>
      </c>
      <c r="H26" s="5">
        <v>28</v>
      </c>
      <c r="I26" s="5">
        <v>19.5</v>
      </c>
      <c r="J26" s="5">
        <v>20</v>
      </c>
      <c r="K26" s="5">
        <f t="shared" si="0"/>
        <v>135</v>
      </c>
      <c r="L26" s="5">
        <v>28</v>
      </c>
      <c r="M26" s="5">
        <f t="shared" si="1"/>
        <v>107</v>
      </c>
      <c r="N26" s="10">
        <v>42840</v>
      </c>
    </row>
    <row r="27" spans="1:14" ht="12.75">
      <c r="A27" s="15">
        <f t="shared" si="2"/>
        <v>25</v>
      </c>
      <c r="B27" s="3" t="s">
        <v>16</v>
      </c>
      <c r="C27" s="4" t="s">
        <v>3</v>
      </c>
      <c r="D27" s="5" t="s">
        <v>36</v>
      </c>
      <c r="E27" s="5">
        <v>24</v>
      </c>
      <c r="F27" s="5">
        <v>23</v>
      </c>
      <c r="G27" s="5">
        <v>25</v>
      </c>
      <c r="H27" s="5">
        <v>17.5</v>
      </c>
      <c r="I27" s="5">
        <v>24</v>
      </c>
      <c r="J27" s="5">
        <v>19</v>
      </c>
      <c r="K27" s="5">
        <f t="shared" si="0"/>
        <v>132.5</v>
      </c>
      <c r="L27" s="5">
        <v>25</v>
      </c>
      <c r="M27" s="5">
        <f t="shared" si="1"/>
        <v>107.5</v>
      </c>
      <c r="N27" s="10">
        <v>27880</v>
      </c>
    </row>
    <row r="28" spans="1:14" ht="12.75">
      <c r="A28" s="15">
        <f t="shared" si="2"/>
        <v>26</v>
      </c>
      <c r="B28" s="3" t="s">
        <v>43</v>
      </c>
      <c r="C28" s="4" t="s">
        <v>3</v>
      </c>
      <c r="D28" s="5" t="s">
        <v>36</v>
      </c>
      <c r="E28" s="5">
        <v>16.5</v>
      </c>
      <c r="F28" s="5">
        <v>19.5</v>
      </c>
      <c r="G28" s="5">
        <v>28</v>
      </c>
      <c r="H28" s="5">
        <v>23</v>
      </c>
      <c r="I28" s="5">
        <v>21.5</v>
      </c>
      <c r="J28" s="5">
        <v>31.5</v>
      </c>
      <c r="K28" s="5">
        <f t="shared" si="0"/>
        <v>140</v>
      </c>
      <c r="L28" s="5">
        <v>31.5</v>
      </c>
      <c r="M28" s="5">
        <f t="shared" si="1"/>
        <v>108.5</v>
      </c>
      <c r="N28" s="10">
        <v>17980</v>
      </c>
    </row>
    <row r="29" spans="1:14" ht="12.75">
      <c r="A29" s="15">
        <f t="shared" si="2"/>
        <v>27</v>
      </c>
      <c r="B29" s="3" t="s">
        <v>24</v>
      </c>
      <c r="C29" s="4" t="s">
        <v>3</v>
      </c>
      <c r="D29" s="5" t="s">
        <v>36</v>
      </c>
      <c r="E29" s="5">
        <v>28</v>
      </c>
      <c r="F29" s="5">
        <v>29</v>
      </c>
      <c r="G29" s="5">
        <v>8</v>
      </c>
      <c r="H29" s="5">
        <v>22</v>
      </c>
      <c r="I29" s="5">
        <v>21.5</v>
      </c>
      <c r="J29" s="5">
        <v>33</v>
      </c>
      <c r="K29" s="5">
        <f t="shared" si="0"/>
        <v>141.5</v>
      </c>
      <c r="L29" s="5">
        <v>33</v>
      </c>
      <c r="M29" s="5">
        <f t="shared" si="1"/>
        <v>108.5</v>
      </c>
      <c r="N29" s="10">
        <v>26220</v>
      </c>
    </row>
    <row r="30" spans="1:14" ht="12.75">
      <c r="A30" s="15">
        <f t="shared" si="2"/>
        <v>28</v>
      </c>
      <c r="B30" s="3" t="s">
        <v>19</v>
      </c>
      <c r="C30" s="4" t="s">
        <v>3</v>
      </c>
      <c r="D30" s="5" t="s">
        <v>37</v>
      </c>
      <c r="E30" s="5">
        <v>26</v>
      </c>
      <c r="F30" s="5">
        <v>21.5</v>
      </c>
      <c r="G30" s="5">
        <v>25</v>
      </c>
      <c r="H30" s="5">
        <v>24</v>
      </c>
      <c r="I30" s="5">
        <v>19.5</v>
      </c>
      <c r="J30" s="5">
        <v>19</v>
      </c>
      <c r="K30" s="5">
        <f t="shared" si="0"/>
        <v>135</v>
      </c>
      <c r="L30" s="5">
        <v>26</v>
      </c>
      <c r="M30" s="5">
        <f t="shared" si="1"/>
        <v>109</v>
      </c>
      <c r="N30" s="10">
        <v>31090</v>
      </c>
    </row>
    <row r="31" spans="1:14" ht="12.75">
      <c r="A31" s="15">
        <f t="shared" si="2"/>
        <v>29</v>
      </c>
      <c r="B31" s="3" t="s">
        <v>8</v>
      </c>
      <c r="C31" s="4" t="s">
        <v>35</v>
      </c>
      <c r="D31" s="5" t="s">
        <v>36</v>
      </c>
      <c r="E31" s="5">
        <v>25</v>
      </c>
      <c r="F31" s="5">
        <v>17</v>
      </c>
      <c r="G31" s="5">
        <v>25</v>
      </c>
      <c r="H31" s="5">
        <v>23</v>
      </c>
      <c r="I31" s="5">
        <v>20</v>
      </c>
      <c r="J31" s="5">
        <v>27</v>
      </c>
      <c r="K31" s="5">
        <f t="shared" si="0"/>
        <v>137</v>
      </c>
      <c r="L31" s="5">
        <v>27</v>
      </c>
      <c r="M31" s="5">
        <f t="shared" si="1"/>
        <v>110</v>
      </c>
      <c r="N31" s="10">
        <v>30980</v>
      </c>
    </row>
    <row r="32" spans="1:14" ht="12.75">
      <c r="A32" s="15">
        <f t="shared" si="2"/>
        <v>30</v>
      </c>
      <c r="B32" s="3" t="s">
        <v>6</v>
      </c>
      <c r="C32" s="4" t="s">
        <v>3</v>
      </c>
      <c r="D32" s="5" t="s">
        <v>36</v>
      </c>
      <c r="E32" s="5">
        <v>21</v>
      </c>
      <c r="F32" s="5">
        <v>25.5</v>
      </c>
      <c r="G32" s="5">
        <v>31</v>
      </c>
      <c r="H32" s="5">
        <v>25</v>
      </c>
      <c r="I32" s="5">
        <v>22</v>
      </c>
      <c r="J32" s="5">
        <v>17</v>
      </c>
      <c r="K32" s="5">
        <f t="shared" si="0"/>
        <v>141.5</v>
      </c>
      <c r="L32" s="5">
        <v>31</v>
      </c>
      <c r="M32" s="5">
        <f t="shared" si="1"/>
        <v>110.5</v>
      </c>
      <c r="N32" s="10">
        <v>19470</v>
      </c>
    </row>
    <row r="33" spans="1:14" ht="12.75">
      <c r="A33" s="15">
        <f t="shared" si="2"/>
        <v>31</v>
      </c>
      <c r="B33" s="3" t="s">
        <v>38</v>
      </c>
      <c r="C33" s="4" t="s">
        <v>4</v>
      </c>
      <c r="D33" s="5" t="s">
        <v>36</v>
      </c>
      <c r="E33" s="5">
        <v>22.5</v>
      </c>
      <c r="F33" s="5">
        <v>32</v>
      </c>
      <c r="G33" s="5">
        <v>24</v>
      </c>
      <c r="H33" s="5">
        <v>13.5</v>
      </c>
      <c r="I33" s="5">
        <v>25</v>
      </c>
      <c r="J33" s="5">
        <v>28</v>
      </c>
      <c r="K33" s="5">
        <f t="shared" si="0"/>
        <v>145</v>
      </c>
      <c r="L33" s="5">
        <v>32</v>
      </c>
      <c r="M33" s="5">
        <f t="shared" si="1"/>
        <v>113</v>
      </c>
      <c r="N33" s="10">
        <v>22290</v>
      </c>
    </row>
    <row r="34" spans="1:14" ht="12.75">
      <c r="A34" s="15">
        <f t="shared" si="2"/>
        <v>32</v>
      </c>
      <c r="B34" s="3" t="s">
        <v>10</v>
      </c>
      <c r="C34" s="4" t="s">
        <v>3</v>
      </c>
      <c r="D34" s="5" t="s">
        <v>36</v>
      </c>
      <c r="E34" s="5">
        <v>21</v>
      </c>
      <c r="F34" s="5">
        <v>29.5</v>
      </c>
      <c r="G34" s="5">
        <v>15.5</v>
      </c>
      <c r="H34" s="5">
        <v>33.5</v>
      </c>
      <c r="I34" s="5">
        <v>17.5</v>
      </c>
      <c r="J34" s="5">
        <v>30.5</v>
      </c>
      <c r="K34" s="5">
        <f t="shared" si="0"/>
        <v>147.5</v>
      </c>
      <c r="L34" s="5">
        <v>33.5</v>
      </c>
      <c r="M34" s="5">
        <f t="shared" si="1"/>
        <v>114</v>
      </c>
      <c r="N34" s="10">
        <v>21100</v>
      </c>
    </row>
    <row r="35" spans="1:14" ht="12.75">
      <c r="A35" s="15">
        <f t="shared" si="2"/>
        <v>33</v>
      </c>
      <c r="B35" s="3" t="s">
        <v>20</v>
      </c>
      <c r="C35" s="4" t="s">
        <v>4</v>
      </c>
      <c r="D35" s="5" t="s">
        <v>37</v>
      </c>
      <c r="E35" s="5">
        <v>29</v>
      </c>
      <c r="F35" s="5">
        <v>25</v>
      </c>
      <c r="G35" s="5">
        <v>23</v>
      </c>
      <c r="H35" s="5">
        <v>26</v>
      </c>
      <c r="I35" s="5">
        <v>24</v>
      </c>
      <c r="J35" s="5">
        <v>17</v>
      </c>
      <c r="K35" s="5">
        <f t="shared" si="0"/>
        <v>144</v>
      </c>
      <c r="L35" s="5">
        <v>29</v>
      </c>
      <c r="M35" s="5">
        <f t="shared" si="1"/>
        <v>115</v>
      </c>
      <c r="N35" s="10">
        <v>29710</v>
      </c>
    </row>
    <row r="36" spans="1:14" ht="12.75">
      <c r="A36" s="15">
        <f t="shared" si="2"/>
        <v>34</v>
      </c>
      <c r="B36" s="3" t="s">
        <v>14</v>
      </c>
      <c r="C36" s="4" t="s">
        <v>3</v>
      </c>
      <c r="D36" s="5" t="s">
        <v>36</v>
      </c>
      <c r="E36" s="5">
        <v>17</v>
      </c>
      <c r="F36" s="5">
        <v>20</v>
      </c>
      <c r="G36" s="5">
        <v>25</v>
      </c>
      <c r="H36" s="5">
        <v>30</v>
      </c>
      <c r="I36" s="5">
        <v>24</v>
      </c>
      <c r="J36" s="5">
        <v>34</v>
      </c>
      <c r="K36" s="5">
        <f t="shared" si="0"/>
        <v>150</v>
      </c>
      <c r="L36" s="5">
        <v>34</v>
      </c>
      <c r="M36" s="5">
        <f t="shared" si="1"/>
        <v>116</v>
      </c>
      <c r="N36" s="10">
        <v>17560</v>
      </c>
    </row>
    <row r="37" spans="1:14" ht="12.75">
      <c r="A37" s="15">
        <f t="shared" si="2"/>
        <v>35</v>
      </c>
      <c r="B37" s="3" t="s">
        <v>15</v>
      </c>
      <c r="C37" s="4" t="s">
        <v>4</v>
      </c>
      <c r="D37" s="5" t="s">
        <v>36</v>
      </c>
      <c r="E37" s="5">
        <v>26</v>
      </c>
      <c r="F37" s="5">
        <v>24.5</v>
      </c>
      <c r="G37" s="5">
        <v>26</v>
      </c>
      <c r="H37" s="5">
        <v>20.5</v>
      </c>
      <c r="I37" s="5">
        <v>20</v>
      </c>
      <c r="J37" s="5">
        <v>33</v>
      </c>
      <c r="K37" s="5">
        <f t="shared" si="0"/>
        <v>150</v>
      </c>
      <c r="L37" s="5">
        <v>33</v>
      </c>
      <c r="M37" s="5">
        <f t="shared" si="1"/>
        <v>117</v>
      </c>
      <c r="N37" s="10">
        <v>13380</v>
      </c>
    </row>
    <row r="38" spans="1:14" ht="12.75">
      <c r="A38" s="15">
        <f t="shared" si="2"/>
        <v>36</v>
      </c>
      <c r="B38" s="3" t="s">
        <v>16</v>
      </c>
      <c r="C38" s="4" t="s">
        <v>5</v>
      </c>
      <c r="D38" s="5" t="s">
        <v>36</v>
      </c>
      <c r="E38" s="5">
        <v>31</v>
      </c>
      <c r="F38" s="5">
        <v>24</v>
      </c>
      <c r="G38" s="5">
        <v>30.5</v>
      </c>
      <c r="H38" s="5">
        <v>20</v>
      </c>
      <c r="I38" s="5">
        <v>22</v>
      </c>
      <c r="J38" s="5">
        <v>24.5</v>
      </c>
      <c r="K38" s="5">
        <f t="shared" si="0"/>
        <v>152</v>
      </c>
      <c r="L38" s="5">
        <v>31</v>
      </c>
      <c r="M38" s="5">
        <f t="shared" si="1"/>
        <v>121</v>
      </c>
      <c r="N38" s="10">
        <v>31800</v>
      </c>
    </row>
    <row r="39" spans="1:14" ht="12.75">
      <c r="A39" s="15">
        <f t="shared" si="2"/>
        <v>37</v>
      </c>
      <c r="B39" s="3" t="s">
        <v>12</v>
      </c>
      <c r="C39" s="4" t="s">
        <v>3</v>
      </c>
      <c r="D39" s="5" t="s">
        <v>37</v>
      </c>
      <c r="E39" s="7">
        <v>21.5</v>
      </c>
      <c r="F39" s="5">
        <v>34.5</v>
      </c>
      <c r="G39" s="5">
        <v>36</v>
      </c>
      <c r="H39" s="5">
        <v>31</v>
      </c>
      <c r="I39" s="5">
        <v>19.5</v>
      </c>
      <c r="J39" s="5">
        <v>27.5</v>
      </c>
      <c r="K39" s="5">
        <f t="shared" si="0"/>
        <v>170</v>
      </c>
      <c r="L39" s="5">
        <v>36</v>
      </c>
      <c r="M39" s="5">
        <f t="shared" si="1"/>
        <v>134</v>
      </c>
      <c r="N39" s="10">
        <v>8800</v>
      </c>
    </row>
    <row r="40" spans="1:14" ht="12.75">
      <c r="A40" s="15">
        <f t="shared" si="2"/>
        <v>38</v>
      </c>
      <c r="B40" s="3" t="s">
        <v>25</v>
      </c>
      <c r="C40" s="4" t="s">
        <v>3</v>
      </c>
      <c r="D40" s="5" t="s">
        <v>37</v>
      </c>
      <c r="E40" s="5">
        <v>29</v>
      </c>
      <c r="F40" s="5">
        <v>26</v>
      </c>
      <c r="G40" s="5">
        <v>31</v>
      </c>
      <c r="H40" s="5">
        <v>33.5</v>
      </c>
      <c r="I40" s="5">
        <v>27</v>
      </c>
      <c r="J40" s="5">
        <v>27</v>
      </c>
      <c r="K40" s="5">
        <f t="shared" si="0"/>
        <v>173.5</v>
      </c>
      <c r="L40" s="5">
        <v>33.5</v>
      </c>
      <c r="M40" s="5">
        <f t="shared" si="1"/>
        <v>140</v>
      </c>
      <c r="N40" s="10">
        <v>12460</v>
      </c>
    </row>
    <row r="41" spans="1:14" ht="12.75">
      <c r="A41" s="15">
        <f t="shared" si="2"/>
        <v>39</v>
      </c>
      <c r="B41" s="3" t="s">
        <v>23</v>
      </c>
      <c r="C41" s="4" t="s">
        <v>3</v>
      </c>
      <c r="D41" s="5" t="s">
        <v>36</v>
      </c>
      <c r="E41" s="5">
        <v>28</v>
      </c>
      <c r="F41" s="5">
        <v>32.5</v>
      </c>
      <c r="G41" s="5">
        <v>31.5</v>
      </c>
      <c r="H41" s="5">
        <v>23.5</v>
      </c>
      <c r="I41" s="5">
        <v>28.5</v>
      </c>
      <c r="J41" s="5">
        <v>40</v>
      </c>
      <c r="K41" s="5">
        <f t="shared" si="0"/>
        <v>184</v>
      </c>
      <c r="L41" s="5">
        <v>40</v>
      </c>
      <c r="M41" s="5">
        <f t="shared" si="1"/>
        <v>144</v>
      </c>
      <c r="N41" s="10">
        <v>4650</v>
      </c>
    </row>
    <row r="42" spans="1:13" ht="12.75">
      <c r="A42" s="24"/>
      <c r="B42" s="24"/>
      <c r="E42" s="22" t="s">
        <v>7</v>
      </c>
      <c r="F42" s="22"/>
      <c r="G42" s="22"/>
      <c r="H42" s="22"/>
      <c r="I42" s="22"/>
      <c r="J42" s="22"/>
      <c r="K42" s="22"/>
      <c r="L42" s="22"/>
      <c r="M42" s="22"/>
    </row>
    <row r="43" spans="1:13" ht="12.75">
      <c r="A43" s="27" t="s">
        <v>45</v>
      </c>
      <c r="B43" s="28"/>
      <c r="C43" s="28"/>
      <c r="D43" s="29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2.75">
      <c r="A44" s="1"/>
      <c r="E44" s="2"/>
      <c r="F44" s="2"/>
      <c r="G44" s="2"/>
      <c r="H44" s="2"/>
      <c r="I44" s="2"/>
      <c r="J44" s="2"/>
      <c r="K44" s="2"/>
      <c r="L44" s="2"/>
      <c r="M44" s="2"/>
    </row>
    <row r="45" ht="21" customHeight="1"/>
    <row r="46" ht="21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21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21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21" customHeight="1"/>
    <row r="82" ht="21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21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21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21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21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21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21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21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21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21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21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21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21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</sheetData>
  <sheetProtection/>
  <mergeCells count="10">
    <mergeCell ref="N1:N2"/>
    <mergeCell ref="M1:M2"/>
    <mergeCell ref="C1:C2"/>
    <mergeCell ref="D1:D2"/>
    <mergeCell ref="E42:M43"/>
    <mergeCell ref="A42:B42"/>
    <mergeCell ref="K1:K2"/>
    <mergeCell ref="L1:L2"/>
    <mergeCell ref="A1:A2"/>
    <mergeCell ref="A43:D4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</dc:creator>
  <cp:keywords/>
  <dc:description/>
  <cp:lastModifiedBy>Guido</cp:lastModifiedBy>
  <cp:lastPrinted>2003-09-30T17:38:18Z</cp:lastPrinted>
  <dcterms:created xsi:type="dcterms:W3CDTF">2003-05-05T11:03:14Z</dcterms:created>
  <dcterms:modified xsi:type="dcterms:W3CDTF">2017-12-10T19:27:11Z</dcterms:modified>
  <cp:category/>
  <cp:version/>
  <cp:contentType/>
  <cp:contentStatus/>
</cp:coreProperties>
</file>