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<sst xmlns="http://schemas.openxmlformats.org/spreadsheetml/2006/main" count="54" uniqueCount="32">
  <si>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Class.</t>
  </si>
  <si>
    <t>Societa'</t>
  </si>
  <si>
    <t>Penalita'</t>
  </si>
  <si>
    <t>Scarto</t>
  </si>
  <si>
    <t>SQ.</t>
  </si>
  <si>
    <t>Penalita'              con scarto</t>
  </si>
  <si>
    <t>(A)</t>
  </si>
  <si>
    <t>(B)</t>
  </si>
  <si>
    <t>P.C. Bastia (Colmic)</t>
  </si>
  <si>
    <t>Umbertide</t>
  </si>
  <si>
    <t>Fiastra</t>
  </si>
  <si>
    <t>A.S.D. Quintana S.M. (Colmic)</t>
  </si>
  <si>
    <t>Unione Sportiva Tolentino 79</t>
  </si>
  <si>
    <t>S.P.S. Goldenfish (Tubertini)</t>
  </si>
  <si>
    <t>D.P.S. Team Metauro</t>
  </si>
  <si>
    <t>Totale   Peso</t>
  </si>
  <si>
    <t xml:space="preserve"> Pesca Club Teramo</t>
  </si>
  <si>
    <t>S.P.S. Lo Svasso (Colmic)</t>
  </si>
  <si>
    <t>A.S.D. Blue River</t>
  </si>
  <si>
    <t>ASD Team Blue Marlin Roma (Tubertini)</t>
  </si>
  <si>
    <t>Pesca Club Teramo</t>
  </si>
  <si>
    <t>G.S. Cannisti Prima Porta</t>
  </si>
  <si>
    <t>L. Vitorchiano Team Albatros</t>
  </si>
  <si>
    <t>A.S.D. Aspes</t>
  </si>
  <si>
    <t>Lenza Dannunziana (Sarfix)</t>
  </si>
  <si>
    <t>S.P.S. Lenza Frusinate</t>
  </si>
  <si>
    <t>A.P.S. Fisher Maniac</t>
  </si>
  <si>
    <t>A.P.S. Delfini</t>
  </si>
  <si>
    <t>Classifica Generale Eccellenza Centro 2007</t>
  </si>
  <si>
    <t>Bomba</t>
  </si>
  <si>
    <t>Turano</t>
  </si>
  <si>
    <t>Pisa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</si>
</sst>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i/>
      <sz val="18"/>
      <color indexed="10"/>
      <name val="Arial"/>
      <family val="2"/>
    </font>
    <font>
      <i/>
      <sz val="12"/>
      <color indexed="10"/>
      <name val="Arial"/>
      <family val="2"/>
    </font>
    <font>
      <i/>
      <sz val="6"/>
      <color indexed="10"/>
      <name val="Arial"/>
      <family val="2"/>
    </font>
    <font>
      <b/>
      <i/>
      <sz val="10"/>
      <name val="Arial"/>
      <family val="2"/>
    </font>
    <font>
      <b/>
      <i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  <font>
      <i/>
      <sz val="18"/>
      <color rgb="FFFF0000"/>
      <name val="Arial"/>
      <family val="2"/>
    </font>
    <font>
      <i/>
      <sz val="12"/>
      <color rgb="FFFF0000"/>
      <name val="Arial"/>
      <family val="2"/>
    </font>
    <font>
      <i/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P3" sqref="P3"/>
    </sheetView>
  </sheetViews>
  <sheetFormatPr defaultColWidth="9.140625" defaultRowHeight="12.75"/>
  <cols>
    <col min="1" max="1" width="4.00390625" style="8" customWidth="1"/>
    <col min="2" max="2" width="40.00390625" style="8" customWidth="1"/>
    <col min="3" max="3" width="4.421875" style="8" customWidth="1"/>
    <col min="4" max="9" width="8.7109375" style="8" customWidth="1"/>
    <col min="10" max="10" width="6.00390625" style="8" customWidth="1"/>
    <col min="11" max="11" width="6.57421875" style="8" hidden="1" customWidth="1"/>
    <col min="12" max="12" width="8.28125" style="8" customWidth="1"/>
    <col min="13" max="13" width="7.57421875" style="8" customWidth="1"/>
    <col min="14" max="16384" width="9.140625" style="8" customWidth="1"/>
  </cols>
  <sheetData>
    <row r="1" spans="1:13" ht="33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4" customHeight="1">
      <c r="A2" s="2" t="s">
        <v>0</v>
      </c>
      <c r="B2" s="3" t="s">
        <v>1</v>
      </c>
      <c r="C2" s="4" t="s">
        <v>4</v>
      </c>
      <c r="D2" s="2" t="s">
        <v>10</v>
      </c>
      <c r="E2" s="2" t="s">
        <v>30</v>
      </c>
      <c r="F2" s="2" t="s">
        <v>31</v>
      </c>
      <c r="G2" s="2" t="s">
        <v>31</v>
      </c>
      <c r="H2" s="2" t="s">
        <v>9</v>
      </c>
      <c r="I2" s="2" t="s">
        <v>29</v>
      </c>
      <c r="J2" s="5" t="s">
        <v>2</v>
      </c>
      <c r="K2" s="6" t="s">
        <v>3</v>
      </c>
      <c r="L2" s="7" t="s">
        <v>15</v>
      </c>
      <c r="M2" s="5" t="s">
        <v>5</v>
      </c>
    </row>
    <row r="3" spans="1:13" ht="15" customHeight="1">
      <c r="A3" s="10">
        <v>1</v>
      </c>
      <c r="B3" s="10" t="s">
        <v>16</v>
      </c>
      <c r="C3" s="10" t="s">
        <v>6</v>
      </c>
      <c r="D3" s="10">
        <v>21</v>
      </c>
      <c r="E3" s="10">
        <v>16</v>
      </c>
      <c r="F3" s="10">
        <v>10</v>
      </c>
      <c r="G3" s="10">
        <v>11</v>
      </c>
      <c r="H3" s="10">
        <v>20</v>
      </c>
      <c r="I3" s="10">
        <v>12</v>
      </c>
      <c r="J3" s="10">
        <f aca="true" t="shared" si="0" ref="J3:J22">SUM(D3,E3,F3,G3,H3,I3)</f>
        <v>90</v>
      </c>
      <c r="K3" s="10"/>
      <c r="L3" s="11">
        <v>252215</v>
      </c>
      <c r="M3" s="10">
        <f>SUM(D3,E3,F3,G3,H3,I3-K3)+K4*10-(MAX(D3,E3,F3,G3,H3,I3))</f>
        <v>69</v>
      </c>
    </row>
    <row r="4" spans="1:13" ht="15" customHeight="1">
      <c r="A4" s="10">
        <f>SUM(A3+1)</f>
        <v>2</v>
      </c>
      <c r="B4" s="10" t="s">
        <v>17</v>
      </c>
      <c r="C4" s="10" t="s">
        <v>6</v>
      </c>
      <c r="D4" s="10">
        <v>24</v>
      </c>
      <c r="E4" s="10">
        <v>14</v>
      </c>
      <c r="F4" s="10">
        <v>14</v>
      </c>
      <c r="G4" s="10">
        <v>14</v>
      </c>
      <c r="H4" s="10">
        <v>27</v>
      </c>
      <c r="I4" s="10">
        <v>6</v>
      </c>
      <c r="J4" s="10">
        <f t="shared" si="0"/>
        <v>99</v>
      </c>
      <c r="K4" s="10"/>
      <c r="L4" s="11">
        <v>252170</v>
      </c>
      <c r="M4" s="10">
        <f>SUM(D4,E4,F4,G4,H4,I4-K4)+K6*10-(MAX(D4,E4,F4,G4,H4,I4))</f>
        <v>72</v>
      </c>
    </row>
    <row r="5" spans="1:13" ht="15" customHeight="1">
      <c r="A5" s="10">
        <f aca="true" t="shared" si="1" ref="A5:A22">SUM(A4+1)</f>
        <v>3</v>
      </c>
      <c r="B5" s="10" t="s">
        <v>18</v>
      </c>
      <c r="C5" s="10" t="s">
        <v>6</v>
      </c>
      <c r="D5" s="10">
        <v>9</v>
      </c>
      <c r="E5" s="10">
        <v>17</v>
      </c>
      <c r="F5" s="10">
        <v>31</v>
      </c>
      <c r="G5" s="10">
        <v>15</v>
      </c>
      <c r="H5" s="10">
        <v>20</v>
      </c>
      <c r="I5" s="10">
        <v>14</v>
      </c>
      <c r="J5" s="10">
        <f t="shared" si="0"/>
        <v>106</v>
      </c>
      <c r="K5" s="10"/>
      <c r="L5" s="11">
        <v>211420</v>
      </c>
      <c r="M5" s="10">
        <f aca="true" t="shared" si="2" ref="M5:M22">SUM(D5,E5,F5,G5,H5,I5-K5)+K6*10-(MAX(D5,E5,F5,G5,H5,I5))</f>
        <v>75</v>
      </c>
    </row>
    <row r="6" spans="1:13" s="9" customFormat="1" ht="15" customHeight="1">
      <c r="A6" s="10">
        <f>SUM(A5+1)</f>
        <v>4</v>
      </c>
      <c r="B6" s="10" t="s">
        <v>8</v>
      </c>
      <c r="C6" s="10" t="s">
        <v>6</v>
      </c>
      <c r="D6" s="10">
        <v>11</v>
      </c>
      <c r="E6" s="10">
        <v>16</v>
      </c>
      <c r="F6" s="10">
        <v>19</v>
      </c>
      <c r="G6" s="10">
        <v>25</v>
      </c>
      <c r="H6" s="10">
        <v>19</v>
      </c>
      <c r="I6" s="10">
        <v>15</v>
      </c>
      <c r="J6" s="10">
        <f t="shared" si="0"/>
        <v>105</v>
      </c>
      <c r="K6" s="10"/>
      <c r="L6" s="11">
        <v>221600</v>
      </c>
      <c r="M6" s="10">
        <f t="shared" si="2"/>
        <v>80</v>
      </c>
    </row>
    <row r="7" spans="1:13" ht="15" customHeight="1">
      <c r="A7" s="10">
        <f t="shared" si="1"/>
        <v>5</v>
      </c>
      <c r="B7" s="10" t="s">
        <v>19</v>
      </c>
      <c r="C7" s="10" t="s">
        <v>6</v>
      </c>
      <c r="D7" s="10">
        <v>13</v>
      </c>
      <c r="E7" s="10">
        <v>25</v>
      </c>
      <c r="F7" s="10">
        <v>13</v>
      </c>
      <c r="G7" s="10">
        <v>22</v>
      </c>
      <c r="H7" s="10">
        <v>17</v>
      </c>
      <c r="I7" s="10">
        <v>24</v>
      </c>
      <c r="J7" s="10">
        <f t="shared" si="0"/>
        <v>114</v>
      </c>
      <c r="K7" s="10"/>
      <c r="L7" s="11">
        <v>237200</v>
      </c>
      <c r="M7" s="10">
        <f t="shared" si="2"/>
        <v>89</v>
      </c>
    </row>
    <row r="8" spans="1:13" ht="15" customHeight="1">
      <c r="A8" s="10">
        <f t="shared" si="1"/>
        <v>6</v>
      </c>
      <c r="B8" s="10" t="s">
        <v>13</v>
      </c>
      <c r="C8" s="10" t="s">
        <v>6</v>
      </c>
      <c r="D8" s="10">
        <v>22</v>
      </c>
      <c r="E8" s="10">
        <v>22</v>
      </c>
      <c r="F8" s="10">
        <v>18</v>
      </c>
      <c r="G8" s="10">
        <v>23</v>
      </c>
      <c r="H8" s="10">
        <v>14</v>
      </c>
      <c r="I8" s="10">
        <v>8</v>
      </c>
      <c r="J8" s="10">
        <f t="shared" si="0"/>
        <v>107</v>
      </c>
      <c r="K8" s="10"/>
      <c r="L8" s="11">
        <v>206120</v>
      </c>
      <c r="M8" s="10">
        <f t="shared" si="2"/>
        <v>84</v>
      </c>
    </row>
    <row r="9" spans="1:13" ht="15" customHeight="1">
      <c r="A9" s="10">
        <f t="shared" si="1"/>
        <v>7</v>
      </c>
      <c r="B9" s="10" t="s">
        <v>11</v>
      </c>
      <c r="C9" s="10" t="s">
        <v>6</v>
      </c>
      <c r="D9" s="10">
        <v>26</v>
      </c>
      <c r="E9" s="10">
        <v>15</v>
      </c>
      <c r="F9" s="10">
        <v>17</v>
      </c>
      <c r="G9" s="10">
        <v>19.5</v>
      </c>
      <c r="H9" s="10">
        <v>19</v>
      </c>
      <c r="I9" s="10">
        <v>24</v>
      </c>
      <c r="J9" s="10">
        <f t="shared" si="0"/>
        <v>120.5</v>
      </c>
      <c r="K9" s="10"/>
      <c r="L9" s="11">
        <v>207860</v>
      </c>
      <c r="M9" s="10">
        <f t="shared" si="2"/>
        <v>94.5</v>
      </c>
    </row>
    <row r="10" spans="1:13" ht="15" customHeight="1">
      <c r="A10" s="10">
        <f t="shared" si="1"/>
        <v>8</v>
      </c>
      <c r="B10" s="10" t="s">
        <v>14</v>
      </c>
      <c r="C10" s="10" t="s">
        <v>6</v>
      </c>
      <c r="D10" s="10">
        <v>16</v>
      </c>
      <c r="E10" s="10">
        <v>25</v>
      </c>
      <c r="F10" s="10">
        <v>27</v>
      </c>
      <c r="G10" s="10">
        <v>30</v>
      </c>
      <c r="H10" s="10">
        <v>11</v>
      </c>
      <c r="I10" s="10">
        <v>16</v>
      </c>
      <c r="J10" s="10">
        <f t="shared" si="0"/>
        <v>125</v>
      </c>
      <c r="K10" s="10"/>
      <c r="L10" s="11">
        <v>198060</v>
      </c>
      <c r="M10" s="10">
        <f t="shared" si="2"/>
        <v>95</v>
      </c>
    </row>
    <row r="11" spans="1:13" ht="15" customHeight="1">
      <c r="A11" s="10">
        <f t="shared" si="1"/>
        <v>9</v>
      </c>
      <c r="B11" s="10" t="s">
        <v>20</v>
      </c>
      <c r="C11" s="10" t="s">
        <v>7</v>
      </c>
      <c r="D11" s="10">
        <v>23</v>
      </c>
      <c r="E11" s="10">
        <v>26</v>
      </c>
      <c r="F11" s="10">
        <v>17</v>
      </c>
      <c r="G11" s="10">
        <v>19.5</v>
      </c>
      <c r="H11" s="10">
        <v>29</v>
      </c>
      <c r="I11" s="10">
        <v>14</v>
      </c>
      <c r="J11" s="10">
        <f t="shared" si="0"/>
        <v>128.5</v>
      </c>
      <c r="K11" s="10"/>
      <c r="L11" s="11">
        <v>220170</v>
      </c>
      <c r="M11" s="10">
        <f t="shared" si="2"/>
        <v>99.5</v>
      </c>
    </row>
    <row r="12" spans="1:13" ht="15" customHeight="1">
      <c r="A12" s="10">
        <f t="shared" si="1"/>
        <v>10</v>
      </c>
      <c r="B12" s="10" t="s">
        <v>18</v>
      </c>
      <c r="C12" s="10" t="s">
        <v>7</v>
      </c>
      <c r="D12" s="10">
        <v>16</v>
      </c>
      <c r="E12" s="10">
        <v>9</v>
      </c>
      <c r="F12" s="10">
        <v>27</v>
      </c>
      <c r="G12" s="10">
        <v>26</v>
      </c>
      <c r="H12" s="10">
        <v>29</v>
      </c>
      <c r="I12" s="10">
        <v>21</v>
      </c>
      <c r="J12" s="10">
        <f t="shared" si="0"/>
        <v>128</v>
      </c>
      <c r="K12" s="10"/>
      <c r="L12" s="11">
        <v>198990</v>
      </c>
      <c r="M12" s="10">
        <f t="shared" si="2"/>
        <v>99</v>
      </c>
    </row>
    <row r="13" spans="1:13" ht="15" customHeight="1">
      <c r="A13" s="10">
        <f t="shared" si="1"/>
        <v>11</v>
      </c>
      <c r="B13" s="10" t="s">
        <v>21</v>
      </c>
      <c r="C13" s="10" t="s">
        <v>6</v>
      </c>
      <c r="D13" s="10">
        <v>20</v>
      </c>
      <c r="E13" s="10">
        <v>25</v>
      </c>
      <c r="F13" s="10">
        <v>19</v>
      </c>
      <c r="G13" s="10">
        <v>15</v>
      </c>
      <c r="H13" s="10">
        <v>2</v>
      </c>
      <c r="I13" s="10">
        <v>25</v>
      </c>
      <c r="J13" s="10">
        <f t="shared" si="0"/>
        <v>106</v>
      </c>
      <c r="K13" s="10"/>
      <c r="L13" s="11">
        <v>231280</v>
      </c>
      <c r="M13" s="10">
        <f t="shared" si="2"/>
        <v>81</v>
      </c>
    </row>
    <row r="14" spans="1:13" ht="15" customHeight="1">
      <c r="A14" s="10">
        <f t="shared" si="1"/>
        <v>12</v>
      </c>
      <c r="B14" s="10" t="s">
        <v>22</v>
      </c>
      <c r="C14" s="10" t="s">
        <v>6</v>
      </c>
      <c r="D14" s="10">
        <v>27</v>
      </c>
      <c r="E14" s="10">
        <v>24</v>
      </c>
      <c r="F14" s="10">
        <v>12</v>
      </c>
      <c r="G14" s="10">
        <v>22</v>
      </c>
      <c r="H14" s="10">
        <v>20</v>
      </c>
      <c r="I14" s="10">
        <v>25</v>
      </c>
      <c r="J14" s="10">
        <f t="shared" si="0"/>
        <v>130</v>
      </c>
      <c r="K14" s="10"/>
      <c r="L14" s="11">
        <v>206960</v>
      </c>
      <c r="M14" s="10">
        <f t="shared" si="2"/>
        <v>103</v>
      </c>
    </row>
    <row r="15" spans="1:13" s="9" customFormat="1" ht="15" customHeight="1">
      <c r="A15" s="10">
        <f t="shared" si="1"/>
        <v>13</v>
      </c>
      <c r="B15" s="10" t="s">
        <v>23</v>
      </c>
      <c r="C15" s="10" t="s">
        <v>6</v>
      </c>
      <c r="D15" s="10">
        <v>23</v>
      </c>
      <c r="E15" s="10">
        <v>28</v>
      </c>
      <c r="F15" s="10">
        <v>30</v>
      </c>
      <c r="G15" s="10">
        <v>14</v>
      </c>
      <c r="H15" s="10">
        <v>11</v>
      </c>
      <c r="I15" s="10">
        <v>28</v>
      </c>
      <c r="J15" s="10">
        <f t="shared" si="0"/>
        <v>134</v>
      </c>
      <c r="K15" s="10"/>
      <c r="L15" s="11">
        <v>201680</v>
      </c>
      <c r="M15" s="10">
        <f t="shared" si="2"/>
        <v>104</v>
      </c>
    </row>
    <row r="16" spans="1:13" ht="15" customHeight="1">
      <c r="A16" s="10">
        <f t="shared" si="1"/>
        <v>14</v>
      </c>
      <c r="B16" s="10" t="s">
        <v>24</v>
      </c>
      <c r="C16" s="10" t="s">
        <v>6</v>
      </c>
      <c r="D16" s="10">
        <v>21</v>
      </c>
      <c r="E16" s="10">
        <v>15</v>
      </c>
      <c r="F16" s="10">
        <v>24</v>
      </c>
      <c r="G16" s="10">
        <v>31</v>
      </c>
      <c r="H16" s="10">
        <v>19</v>
      </c>
      <c r="I16" s="10">
        <v>32</v>
      </c>
      <c r="J16" s="10">
        <f t="shared" si="0"/>
        <v>142</v>
      </c>
      <c r="K16" s="10"/>
      <c r="L16" s="11">
        <v>179110</v>
      </c>
      <c r="M16" s="10">
        <f t="shared" si="2"/>
        <v>110</v>
      </c>
    </row>
    <row r="17" spans="1:13" ht="15" customHeight="1">
      <c r="A17" s="10">
        <f t="shared" si="1"/>
        <v>15</v>
      </c>
      <c r="B17" s="10" t="s">
        <v>19</v>
      </c>
      <c r="C17" s="10" t="s">
        <v>7</v>
      </c>
      <c r="D17" s="10">
        <v>32</v>
      </c>
      <c r="E17" s="10">
        <v>30</v>
      </c>
      <c r="F17" s="10">
        <v>25</v>
      </c>
      <c r="G17" s="10">
        <v>18</v>
      </c>
      <c r="H17" s="10">
        <v>21</v>
      </c>
      <c r="I17" s="10">
        <v>17</v>
      </c>
      <c r="J17" s="10">
        <f t="shared" si="0"/>
        <v>143</v>
      </c>
      <c r="K17" s="10"/>
      <c r="L17" s="11">
        <v>196150</v>
      </c>
      <c r="M17" s="10">
        <f t="shared" si="2"/>
        <v>111</v>
      </c>
    </row>
    <row r="18" spans="1:13" ht="15" customHeight="1">
      <c r="A18" s="10">
        <f t="shared" si="1"/>
        <v>16</v>
      </c>
      <c r="B18" s="10" t="s">
        <v>25</v>
      </c>
      <c r="C18" s="10" t="s">
        <v>6</v>
      </c>
      <c r="D18" s="10">
        <v>25</v>
      </c>
      <c r="E18" s="10">
        <v>30</v>
      </c>
      <c r="F18" s="10">
        <v>18</v>
      </c>
      <c r="G18" s="10">
        <v>27</v>
      </c>
      <c r="H18" s="10">
        <v>27</v>
      </c>
      <c r="I18" s="10">
        <v>26</v>
      </c>
      <c r="J18" s="10">
        <f t="shared" si="0"/>
        <v>153</v>
      </c>
      <c r="K18" s="10"/>
      <c r="L18" s="11">
        <v>191145</v>
      </c>
      <c r="M18" s="10">
        <f t="shared" si="2"/>
        <v>123</v>
      </c>
    </row>
    <row r="19" spans="1:13" ht="15" customHeight="1">
      <c r="A19" s="10">
        <f t="shared" si="1"/>
        <v>17</v>
      </c>
      <c r="B19" s="10" t="s">
        <v>26</v>
      </c>
      <c r="C19" s="10" t="s">
        <v>6</v>
      </c>
      <c r="D19" s="10">
        <v>27</v>
      </c>
      <c r="E19" s="10">
        <v>27</v>
      </c>
      <c r="F19" s="10">
        <v>29</v>
      </c>
      <c r="G19" s="10">
        <v>20</v>
      </c>
      <c r="H19" s="10">
        <v>33</v>
      </c>
      <c r="I19" s="10">
        <v>27</v>
      </c>
      <c r="J19" s="10">
        <f t="shared" si="0"/>
        <v>163</v>
      </c>
      <c r="K19" s="10"/>
      <c r="L19" s="11">
        <v>165885</v>
      </c>
      <c r="M19" s="10">
        <f t="shared" si="2"/>
        <v>130</v>
      </c>
    </row>
    <row r="20" spans="1:13" ht="15" customHeight="1">
      <c r="A20" s="10">
        <f t="shared" si="1"/>
        <v>18</v>
      </c>
      <c r="B20" s="10" t="s">
        <v>12</v>
      </c>
      <c r="C20" s="10" t="s">
        <v>6</v>
      </c>
      <c r="D20" s="10">
        <v>28</v>
      </c>
      <c r="E20" s="10">
        <v>29</v>
      </c>
      <c r="F20" s="10">
        <v>28</v>
      </c>
      <c r="G20" s="10">
        <v>26</v>
      </c>
      <c r="H20" s="10">
        <v>23</v>
      </c>
      <c r="I20" s="10">
        <v>31</v>
      </c>
      <c r="J20" s="10">
        <f t="shared" si="0"/>
        <v>165</v>
      </c>
      <c r="K20" s="10"/>
      <c r="L20" s="11">
        <v>171080</v>
      </c>
      <c r="M20" s="10">
        <f t="shared" si="2"/>
        <v>134</v>
      </c>
    </row>
    <row r="21" spans="1:13" ht="15" customHeight="1">
      <c r="A21" s="10">
        <f t="shared" si="1"/>
        <v>19</v>
      </c>
      <c r="B21" s="10" t="s">
        <v>27</v>
      </c>
      <c r="C21" s="10" t="s">
        <v>6</v>
      </c>
      <c r="D21" s="10">
        <v>32</v>
      </c>
      <c r="E21" s="10">
        <v>26</v>
      </c>
      <c r="F21" s="10">
        <v>27</v>
      </c>
      <c r="G21" s="10">
        <v>27</v>
      </c>
      <c r="H21" s="10">
        <v>36</v>
      </c>
      <c r="I21" s="10">
        <v>28</v>
      </c>
      <c r="J21" s="10">
        <f t="shared" si="0"/>
        <v>176</v>
      </c>
      <c r="K21" s="10"/>
      <c r="L21" s="11">
        <v>163370</v>
      </c>
      <c r="M21" s="10">
        <f t="shared" si="2"/>
        <v>140</v>
      </c>
    </row>
    <row r="22" spans="1:13" ht="15" customHeight="1">
      <c r="A22" s="10">
        <f t="shared" si="1"/>
        <v>20</v>
      </c>
      <c r="B22" s="10" t="s">
        <v>14</v>
      </c>
      <c r="C22" s="10" t="s">
        <v>7</v>
      </c>
      <c r="D22" s="10">
        <v>24</v>
      </c>
      <c r="E22" s="10">
        <v>21</v>
      </c>
      <c r="F22" s="10">
        <v>35</v>
      </c>
      <c r="G22" s="10">
        <v>35</v>
      </c>
      <c r="H22" s="10">
        <v>29</v>
      </c>
      <c r="I22" s="10">
        <v>37</v>
      </c>
      <c r="J22" s="10">
        <f t="shared" si="0"/>
        <v>181</v>
      </c>
      <c r="K22" s="10"/>
      <c r="L22" s="11">
        <v>157850</v>
      </c>
      <c r="M22" s="10">
        <f t="shared" si="2"/>
        <v>144</v>
      </c>
    </row>
  </sheetData>
  <sheetProtection/>
  <mergeCells count="1">
    <mergeCell ref="A1:M1"/>
  </mergeCells>
  <printOptions horizontalCentered="1"/>
  <pageMargins left="0" right="0" top="0.787401574803149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CORMORANO</cp:lastModifiedBy>
  <cp:lastPrinted>2007-07-02T09:15:20Z</cp:lastPrinted>
  <dcterms:created xsi:type="dcterms:W3CDTF">2004-06-09T11:14:54Z</dcterms:created>
  <dcterms:modified xsi:type="dcterms:W3CDTF">2008-09-18T18:55:43Z</dcterms:modified>
  <cp:category/>
  <cp:version/>
  <cp:contentType/>
  <cp:contentStatus/>
</cp:coreProperties>
</file>