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2005" sheetId="1" r:id="rId1"/>
  </sheets>
  <definedNames>
    <definedName name="_xlnm.Print_Area" localSheetId="0">'2005'!$A$1:$O$43</definedName>
  </definedNames>
  <calcPr fullCalcOnLoad="1"/>
</workbook>
</file>

<file path=xl/sharedStrings.xml><?xml version="1.0" encoding="utf-8"?>
<sst xmlns="http://schemas.openxmlformats.org/spreadsheetml/2006/main" count="111" uniqueCount="64">
  <si>
    <t>Class.</t>
  </si>
  <si>
    <t>Concorrente</t>
  </si>
  <si>
    <t>Societa'</t>
  </si>
  <si>
    <t>Peso</t>
  </si>
  <si>
    <t>Penalita'</t>
  </si>
  <si>
    <t>Scarto</t>
  </si>
  <si>
    <t>Penalita'Totali</t>
  </si>
  <si>
    <t>Peso Complessivo</t>
  </si>
  <si>
    <t>Quintana S. Marco</t>
  </si>
  <si>
    <t>Radicchi Giovanni</t>
  </si>
  <si>
    <t>Aps Fratta</t>
  </si>
  <si>
    <t>Marinelli Fabrizio</t>
  </si>
  <si>
    <t>PC  Umbertide</t>
  </si>
  <si>
    <t>Bernabei Simone</t>
  </si>
  <si>
    <t>PC Bastia</t>
  </si>
  <si>
    <t>Giannetti Piero</t>
  </si>
  <si>
    <t>Pennaforti Riccardo</t>
  </si>
  <si>
    <t xml:space="preserve">A.S. Cormorano </t>
  </si>
  <si>
    <t>Scorpioni Leonardo</t>
  </si>
  <si>
    <t>Pizzoni Moreno</t>
  </si>
  <si>
    <t>Corvelli Guido</t>
  </si>
  <si>
    <t>Aquafans</t>
  </si>
  <si>
    <t>PC Arcs</t>
  </si>
  <si>
    <t>Massini Luca</t>
  </si>
  <si>
    <t>Zampa Gianluca</t>
  </si>
  <si>
    <t>Bartolini Paolo</t>
  </si>
  <si>
    <t>Gori Massimo</t>
  </si>
  <si>
    <t>Friuli Fabrizio</t>
  </si>
  <si>
    <t>Dominici Luca</t>
  </si>
  <si>
    <t>Maranghi Lucio</t>
  </si>
  <si>
    <t>Fortuna Fiorenzo</t>
  </si>
  <si>
    <t>Pasquoni Paolo</t>
  </si>
  <si>
    <t>PS Sirio 83</t>
  </si>
  <si>
    <t>Cerisoli Alessandro</t>
  </si>
  <si>
    <t>Beltrami Enzo</t>
  </si>
  <si>
    <t>Tosti Luca</t>
  </si>
  <si>
    <t>Cenciarini Fabrizio</t>
  </si>
  <si>
    <t>Poldi Massimo</t>
  </si>
  <si>
    <t>Bacchi Pierluigi</t>
  </si>
  <si>
    <t>Fiorucci Giorgio</t>
  </si>
  <si>
    <t>Sforna Lanfranco</t>
  </si>
  <si>
    <t>Brunetti Paolo</t>
  </si>
  <si>
    <t>Bartolini Roberto</t>
  </si>
  <si>
    <t>Long Stone F.C.</t>
  </si>
  <si>
    <t>Bellucci Pasqualino</t>
  </si>
  <si>
    <t>P.S. Umbertide</t>
  </si>
  <si>
    <t xml:space="preserve">Stella Silvio </t>
  </si>
  <si>
    <t>Maranghi Marco</t>
  </si>
  <si>
    <t>Bottoni Domenico</t>
  </si>
  <si>
    <t>Vossi Omero</t>
  </si>
  <si>
    <t>Archini Giancarlo</t>
  </si>
  <si>
    <t>Stambuco Enrico</t>
  </si>
  <si>
    <t>Moriconi Moreno</t>
  </si>
  <si>
    <t>Boccioli Paolo</t>
  </si>
  <si>
    <t>Corsi Marco</t>
  </si>
  <si>
    <t>Minciaroni Stefano</t>
  </si>
  <si>
    <t>Ciuffini Marco</t>
  </si>
  <si>
    <t>Ass.</t>
  </si>
  <si>
    <t>Anita          17/04/05</t>
  </si>
  <si>
    <t>L. di Faldo                         01/05/05</t>
  </si>
  <si>
    <t>Montemolino    30/10/05</t>
  </si>
  <si>
    <t>Umbertide    13/11/05</t>
  </si>
  <si>
    <t>Simoneschi Giuseppe</t>
  </si>
  <si>
    <t>Classifica Finale Campionato Provinciale Individuale di pesca al colpo 1° serie 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</si>
</sst>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5.00390625" style="6" customWidth="1"/>
    <col min="2" max="2" width="19.140625" style="6" customWidth="1"/>
    <col min="3" max="3" width="16.421875" style="6" customWidth="1"/>
    <col min="4" max="4" width="9.7109375" style="6" customWidth="1"/>
    <col min="5" max="5" width="7.00390625" style="6" customWidth="1"/>
    <col min="6" max="6" width="9.7109375" style="6" customWidth="1"/>
    <col min="7" max="7" width="7.00390625" style="6" customWidth="1"/>
    <col min="8" max="8" width="9.7109375" style="6" customWidth="1"/>
    <col min="9" max="9" width="7.00390625" style="6" customWidth="1"/>
    <col min="10" max="10" width="9.7109375" style="6" customWidth="1"/>
    <col min="11" max="11" width="7.00390625" style="6" customWidth="1"/>
    <col min="12" max="12" width="7.7109375" style="6" customWidth="1"/>
    <col min="13" max="13" width="6.421875" style="6" customWidth="1"/>
    <col min="14" max="14" width="7.7109375" style="6" customWidth="1"/>
    <col min="15" max="15" width="12.421875" style="6" customWidth="1"/>
    <col min="16" max="16384" width="9.140625" style="6" customWidth="1"/>
  </cols>
  <sheetData>
    <row r="1" spans="1:15" ht="29.25" customHeight="1">
      <c r="A1" s="14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24" customHeight="1">
      <c r="A2" s="7" t="s">
        <v>0</v>
      </c>
      <c r="B2" s="7" t="s">
        <v>1</v>
      </c>
      <c r="C2" s="7" t="s">
        <v>2</v>
      </c>
      <c r="D2" s="9" t="s">
        <v>58</v>
      </c>
      <c r="E2" s="8" t="s">
        <v>3</v>
      </c>
      <c r="F2" s="9" t="s">
        <v>59</v>
      </c>
      <c r="G2" s="8" t="s">
        <v>3</v>
      </c>
      <c r="H2" s="9" t="s">
        <v>60</v>
      </c>
      <c r="I2" s="8" t="s">
        <v>3</v>
      </c>
      <c r="J2" s="9" t="s">
        <v>61</v>
      </c>
      <c r="K2" s="8" t="s">
        <v>3</v>
      </c>
      <c r="L2" s="8" t="s">
        <v>4</v>
      </c>
      <c r="M2" s="8" t="s">
        <v>5</v>
      </c>
      <c r="N2" s="8" t="s">
        <v>6</v>
      </c>
      <c r="O2" s="8" t="s">
        <v>7</v>
      </c>
    </row>
    <row r="3" spans="1:15" ht="12.75" customHeight="1">
      <c r="A3" s="11">
        <v>1</v>
      </c>
      <c r="B3" s="2" t="s">
        <v>28</v>
      </c>
      <c r="C3" s="1" t="s">
        <v>8</v>
      </c>
      <c r="D3" s="1">
        <v>4</v>
      </c>
      <c r="E3" s="1">
        <v>1260</v>
      </c>
      <c r="F3" s="1">
        <v>1</v>
      </c>
      <c r="G3" s="1">
        <v>4040</v>
      </c>
      <c r="H3" s="1">
        <v>2</v>
      </c>
      <c r="I3" s="1">
        <v>4000</v>
      </c>
      <c r="J3" s="1">
        <v>1</v>
      </c>
      <c r="K3" s="1">
        <v>3000</v>
      </c>
      <c r="L3" s="1">
        <f aca="true" t="shared" si="0" ref="L3:L42">SUM(D3,F3,H3,J3)</f>
        <v>8</v>
      </c>
      <c r="M3" s="1">
        <v>2</v>
      </c>
      <c r="N3" s="1">
        <f aca="true" t="shared" si="1" ref="N3:N42">SUM(D3,F3,H3,J3-M3)</f>
        <v>6</v>
      </c>
      <c r="O3" s="1">
        <f aca="true" t="shared" si="2" ref="O3:O42">SUM(E3,G3,I3,K3)</f>
        <v>12300</v>
      </c>
    </row>
    <row r="4" spans="1:15" ht="12.75" customHeight="1">
      <c r="A4" s="11">
        <f>SUM(A3+1)</f>
        <v>2</v>
      </c>
      <c r="B4" s="2" t="s">
        <v>27</v>
      </c>
      <c r="C4" s="1" t="s">
        <v>8</v>
      </c>
      <c r="D4" s="1">
        <v>5</v>
      </c>
      <c r="E4" s="1">
        <v>420</v>
      </c>
      <c r="F4" s="1">
        <v>1</v>
      </c>
      <c r="G4" s="1">
        <v>4000</v>
      </c>
      <c r="H4" s="1">
        <v>2</v>
      </c>
      <c r="I4" s="1">
        <v>1160</v>
      </c>
      <c r="J4" s="1">
        <v>1</v>
      </c>
      <c r="K4" s="1">
        <v>2720</v>
      </c>
      <c r="L4" s="1">
        <f t="shared" si="0"/>
        <v>9</v>
      </c>
      <c r="M4" s="1">
        <v>2.5</v>
      </c>
      <c r="N4" s="1">
        <f t="shared" si="1"/>
        <v>6.5</v>
      </c>
      <c r="O4" s="1">
        <f>SUM(E4,G4,I4,K4)</f>
        <v>8300</v>
      </c>
    </row>
    <row r="5" spans="1:15" ht="12.75" customHeight="1">
      <c r="A5" s="11">
        <f aca="true" t="shared" si="3" ref="A5:A42">SUM(A4+1)</f>
        <v>3</v>
      </c>
      <c r="B5" s="2" t="s">
        <v>11</v>
      </c>
      <c r="C5" s="1" t="s">
        <v>12</v>
      </c>
      <c r="D5" s="1">
        <v>1</v>
      </c>
      <c r="E5" s="1">
        <v>3400</v>
      </c>
      <c r="F5" s="1">
        <v>3</v>
      </c>
      <c r="G5" s="1">
        <v>3500</v>
      </c>
      <c r="H5" s="1">
        <v>1</v>
      </c>
      <c r="I5" s="1">
        <v>1840</v>
      </c>
      <c r="J5" s="1">
        <v>4</v>
      </c>
      <c r="K5" s="1">
        <v>1400</v>
      </c>
      <c r="L5" s="1">
        <f t="shared" si="0"/>
        <v>9</v>
      </c>
      <c r="M5" s="1">
        <v>2</v>
      </c>
      <c r="N5" s="1">
        <f t="shared" si="1"/>
        <v>7</v>
      </c>
      <c r="O5" s="1">
        <f>SUM(E5,G5,I5,K5)</f>
        <v>10140</v>
      </c>
    </row>
    <row r="6" spans="1:15" ht="12.75" customHeight="1">
      <c r="A6" s="11">
        <f t="shared" si="3"/>
        <v>4</v>
      </c>
      <c r="B6" s="2" t="s">
        <v>46</v>
      </c>
      <c r="C6" s="1" t="s">
        <v>17</v>
      </c>
      <c r="D6" s="1">
        <v>2</v>
      </c>
      <c r="E6" s="1">
        <v>1860</v>
      </c>
      <c r="F6" s="1">
        <v>2</v>
      </c>
      <c r="G6" s="1">
        <v>3420</v>
      </c>
      <c r="H6" s="1">
        <v>6</v>
      </c>
      <c r="I6" s="1">
        <v>460</v>
      </c>
      <c r="J6" s="1">
        <v>1</v>
      </c>
      <c r="K6" s="1">
        <v>5020</v>
      </c>
      <c r="L6" s="1">
        <f t="shared" si="0"/>
        <v>11</v>
      </c>
      <c r="M6" s="1">
        <v>3</v>
      </c>
      <c r="N6" s="1">
        <f t="shared" si="1"/>
        <v>8</v>
      </c>
      <c r="O6" s="1">
        <f t="shared" si="2"/>
        <v>10760</v>
      </c>
    </row>
    <row r="7" spans="1:15" ht="12.75" customHeight="1">
      <c r="A7" s="11">
        <f t="shared" si="3"/>
        <v>5</v>
      </c>
      <c r="B7" s="2" t="s">
        <v>35</v>
      </c>
      <c r="C7" s="1" t="s">
        <v>17</v>
      </c>
      <c r="D7" s="1">
        <v>4</v>
      </c>
      <c r="E7" s="1">
        <v>720</v>
      </c>
      <c r="F7" s="1">
        <v>6</v>
      </c>
      <c r="G7" s="1">
        <v>1960</v>
      </c>
      <c r="H7" s="1">
        <v>1</v>
      </c>
      <c r="I7" s="1">
        <v>3000</v>
      </c>
      <c r="J7" s="1">
        <v>2</v>
      </c>
      <c r="K7" s="1">
        <v>1900</v>
      </c>
      <c r="L7" s="1">
        <f t="shared" si="0"/>
        <v>13</v>
      </c>
      <c r="M7" s="1">
        <v>3</v>
      </c>
      <c r="N7" s="1">
        <f t="shared" si="1"/>
        <v>10</v>
      </c>
      <c r="O7" s="1">
        <f t="shared" si="2"/>
        <v>7580</v>
      </c>
    </row>
    <row r="8" spans="1:15" ht="12.75" customHeight="1">
      <c r="A8" s="11">
        <f t="shared" si="3"/>
        <v>6</v>
      </c>
      <c r="B8" s="2" t="s">
        <v>20</v>
      </c>
      <c r="C8" s="1" t="s">
        <v>17</v>
      </c>
      <c r="D8" s="1">
        <v>3</v>
      </c>
      <c r="E8" s="1">
        <v>700</v>
      </c>
      <c r="F8" s="1">
        <v>3</v>
      </c>
      <c r="G8" s="1">
        <v>2260</v>
      </c>
      <c r="H8" s="1">
        <v>7</v>
      </c>
      <c r="I8" s="1">
        <v>1120</v>
      </c>
      <c r="J8" s="1">
        <v>1</v>
      </c>
      <c r="K8" s="1">
        <v>2120</v>
      </c>
      <c r="L8" s="1">
        <f t="shared" si="0"/>
        <v>14</v>
      </c>
      <c r="M8" s="1">
        <v>3.5</v>
      </c>
      <c r="N8" s="1">
        <f t="shared" si="1"/>
        <v>10.5</v>
      </c>
      <c r="O8" s="1">
        <f t="shared" si="2"/>
        <v>6200</v>
      </c>
    </row>
    <row r="9" spans="1:15" ht="12.75" customHeight="1">
      <c r="A9" s="11">
        <f t="shared" si="3"/>
        <v>7</v>
      </c>
      <c r="B9" s="2" t="s">
        <v>53</v>
      </c>
      <c r="C9" s="1" t="s">
        <v>22</v>
      </c>
      <c r="D9" s="1">
        <v>2</v>
      </c>
      <c r="E9" s="1">
        <v>800</v>
      </c>
      <c r="F9" s="1">
        <v>1</v>
      </c>
      <c r="G9" s="1">
        <v>3980</v>
      </c>
      <c r="H9" s="1">
        <v>4</v>
      </c>
      <c r="I9" s="1">
        <v>680</v>
      </c>
      <c r="J9" s="1">
        <v>8</v>
      </c>
      <c r="K9" s="1">
        <v>160</v>
      </c>
      <c r="L9" s="1">
        <f t="shared" si="0"/>
        <v>15</v>
      </c>
      <c r="M9" s="1">
        <v>4</v>
      </c>
      <c r="N9" s="1">
        <f t="shared" si="1"/>
        <v>11</v>
      </c>
      <c r="O9" s="1">
        <f aca="true" t="shared" si="4" ref="O9:O15">SUM(E9,G9,I9,K9)</f>
        <v>5620</v>
      </c>
    </row>
    <row r="10" spans="1:15" ht="12.75" customHeight="1">
      <c r="A10" s="11">
        <f t="shared" si="3"/>
        <v>8</v>
      </c>
      <c r="B10" s="2" t="s">
        <v>49</v>
      </c>
      <c r="C10" s="1" t="s">
        <v>17</v>
      </c>
      <c r="D10" s="1">
        <v>1</v>
      </c>
      <c r="E10" s="1">
        <v>360</v>
      </c>
      <c r="F10" s="1">
        <v>10</v>
      </c>
      <c r="G10" s="1">
        <v>360</v>
      </c>
      <c r="H10" s="1">
        <v>4</v>
      </c>
      <c r="I10" s="1">
        <v>1840</v>
      </c>
      <c r="J10" s="1">
        <v>2</v>
      </c>
      <c r="K10" s="1">
        <v>2380</v>
      </c>
      <c r="L10" s="1">
        <f t="shared" si="0"/>
        <v>17</v>
      </c>
      <c r="M10" s="1">
        <v>5</v>
      </c>
      <c r="N10" s="1">
        <f t="shared" si="1"/>
        <v>12</v>
      </c>
      <c r="O10" s="1">
        <f t="shared" si="4"/>
        <v>4940</v>
      </c>
    </row>
    <row r="11" spans="1:15" ht="12.75" customHeight="1">
      <c r="A11" s="11">
        <f t="shared" si="3"/>
        <v>9</v>
      </c>
      <c r="B11" s="2" t="s">
        <v>54</v>
      </c>
      <c r="C11" s="1" t="s">
        <v>21</v>
      </c>
      <c r="D11" s="1">
        <v>5</v>
      </c>
      <c r="E11" s="1">
        <v>440</v>
      </c>
      <c r="F11" s="1">
        <v>2</v>
      </c>
      <c r="G11" s="1">
        <v>3660</v>
      </c>
      <c r="H11" s="1">
        <v>2</v>
      </c>
      <c r="I11" s="1">
        <v>2020</v>
      </c>
      <c r="J11" s="1">
        <v>6</v>
      </c>
      <c r="K11" s="1">
        <v>540</v>
      </c>
      <c r="L11" s="1">
        <f t="shared" si="0"/>
        <v>15</v>
      </c>
      <c r="M11" s="1">
        <v>3</v>
      </c>
      <c r="N11" s="1">
        <f t="shared" si="1"/>
        <v>12</v>
      </c>
      <c r="O11" s="1">
        <f t="shared" si="4"/>
        <v>6660</v>
      </c>
    </row>
    <row r="12" spans="1:15" ht="12.75" customHeight="1">
      <c r="A12" s="11">
        <f t="shared" si="3"/>
        <v>10</v>
      </c>
      <c r="B12" s="2" t="s">
        <v>39</v>
      </c>
      <c r="C12" s="1" t="s">
        <v>32</v>
      </c>
      <c r="D12" s="1">
        <v>1</v>
      </c>
      <c r="E12" s="1">
        <v>2100</v>
      </c>
      <c r="F12" s="1">
        <v>10</v>
      </c>
      <c r="G12" s="1">
        <v>1400</v>
      </c>
      <c r="H12" s="1">
        <v>5</v>
      </c>
      <c r="I12" s="1">
        <v>640</v>
      </c>
      <c r="J12" s="1">
        <v>2</v>
      </c>
      <c r="K12" s="1">
        <v>1960</v>
      </c>
      <c r="L12" s="1">
        <f t="shared" si="0"/>
        <v>18</v>
      </c>
      <c r="M12" s="1">
        <v>5</v>
      </c>
      <c r="N12" s="1">
        <f t="shared" si="1"/>
        <v>13</v>
      </c>
      <c r="O12" s="1">
        <f t="shared" si="4"/>
        <v>6100</v>
      </c>
    </row>
    <row r="13" spans="1:15" ht="12.75" customHeight="1">
      <c r="A13" s="11">
        <f t="shared" si="3"/>
        <v>11</v>
      </c>
      <c r="B13" s="2" t="s">
        <v>26</v>
      </c>
      <c r="C13" s="1" t="s">
        <v>17</v>
      </c>
      <c r="D13" s="1">
        <v>2</v>
      </c>
      <c r="E13" s="1">
        <v>2040</v>
      </c>
      <c r="F13" s="1">
        <v>3</v>
      </c>
      <c r="G13" s="1">
        <v>2520</v>
      </c>
      <c r="H13" s="1">
        <v>4.5</v>
      </c>
      <c r="I13" s="1">
        <v>1360</v>
      </c>
      <c r="J13" s="1">
        <v>10</v>
      </c>
      <c r="K13" s="1" t="s">
        <v>57</v>
      </c>
      <c r="L13" s="1">
        <f t="shared" si="0"/>
        <v>19.5</v>
      </c>
      <c r="M13" s="1">
        <v>5</v>
      </c>
      <c r="N13" s="1">
        <f t="shared" si="1"/>
        <v>14.5</v>
      </c>
      <c r="O13" s="1">
        <f t="shared" si="4"/>
        <v>5920</v>
      </c>
    </row>
    <row r="14" spans="1:15" ht="12.75" customHeight="1">
      <c r="A14" s="11">
        <f t="shared" si="3"/>
        <v>12</v>
      </c>
      <c r="B14" s="2" t="s">
        <v>44</v>
      </c>
      <c r="C14" s="1" t="s">
        <v>45</v>
      </c>
      <c r="D14" s="1">
        <v>3</v>
      </c>
      <c r="E14" s="1">
        <v>1760</v>
      </c>
      <c r="F14" s="1">
        <v>2</v>
      </c>
      <c r="G14" s="1">
        <v>2620</v>
      </c>
      <c r="H14" s="1">
        <v>6</v>
      </c>
      <c r="I14" s="1">
        <v>560</v>
      </c>
      <c r="J14" s="1">
        <v>7</v>
      </c>
      <c r="K14" s="1">
        <v>420</v>
      </c>
      <c r="L14" s="1">
        <f t="shared" si="0"/>
        <v>18</v>
      </c>
      <c r="M14" s="1">
        <v>3.5</v>
      </c>
      <c r="N14" s="1">
        <f t="shared" si="1"/>
        <v>14.5</v>
      </c>
      <c r="O14" s="1">
        <f t="shared" si="4"/>
        <v>5360</v>
      </c>
    </row>
    <row r="15" spans="1:15" ht="12.75" customHeight="1">
      <c r="A15" s="11">
        <f t="shared" si="3"/>
        <v>13</v>
      </c>
      <c r="B15" s="2" t="s">
        <v>9</v>
      </c>
      <c r="C15" s="1" t="s">
        <v>10</v>
      </c>
      <c r="D15" s="1">
        <v>7</v>
      </c>
      <c r="E15" s="1">
        <v>0</v>
      </c>
      <c r="F15" s="1">
        <v>10</v>
      </c>
      <c r="G15" s="1">
        <v>960</v>
      </c>
      <c r="H15" s="1">
        <v>1</v>
      </c>
      <c r="I15" s="1">
        <v>1280</v>
      </c>
      <c r="J15" s="1">
        <v>3</v>
      </c>
      <c r="K15" s="1">
        <v>1660</v>
      </c>
      <c r="L15" s="1">
        <f t="shared" si="0"/>
        <v>21</v>
      </c>
      <c r="M15" s="1">
        <v>5</v>
      </c>
      <c r="N15" s="1">
        <f t="shared" si="1"/>
        <v>16</v>
      </c>
      <c r="O15" s="1">
        <f t="shared" si="4"/>
        <v>3900</v>
      </c>
    </row>
    <row r="16" spans="1:15" ht="12.75" customHeight="1">
      <c r="A16" s="11">
        <f t="shared" si="3"/>
        <v>14</v>
      </c>
      <c r="B16" s="2" t="s">
        <v>47</v>
      </c>
      <c r="C16" s="1" t="s">
        <v>17</v>
      </c>
      <c r="D16" s="1">
        <v>2</v>
      </c>
      <c r="E16" s="1">
        <v>280</v>
      </c>
      <c r="F16" s="1">
        <v>6</v>
      </c>
      <c r="G16" s="1">
        <v>3180</v>
      </c>
      <c r="H16" s="1">
        <v>5</v>
      </c>
      <c r="I16" s="1">
        <v>1560</v>
      </c>
      <c r="J16" s="1">
        <v>7</v>
      </c>
      <c r="K16" s="1">
        <v>0</v>
      </c>
      <c r="L16" s="1">
        <f t="shared" si="0"/>
        <v>20</v>
      </c>
      <c r="M16" s="1">
        <v>3.5</v>
      </c>
      <c r="N16" s="1">
        <f t="shared" si="1"/>
        <v>16.5</v>
      </c>
      <c r="O16" s="1">
        <f t="shared" si="2"/>
        <v>5020</v>
      </c>
    </row>
    <row r="17" spans="1:15" ht="12.75" customHeight="1">
      <c r="A17" s="11">
        <f t="shared" si="3"/>
        <v>15</v>
      </c>
      <c r="B17" s="4" t="s">
        <v>36</v>
      </c>
      <c r="C17" s="1" t="s">
        <v>43</v>
      </c>
      <c r="D17" s="1">
        <v>7</v>
      </c>
      <c r="E17" s="1">
        <v>0</v>
      </c>
      <c r="F17" s="1">
        <v>4.5</v>
      </c>
      <c r="G17" s="1">
        <v>2220</v>
      </c>
      <c r="H17" s="1">
        <v>1</v>
      </c>
      <c r="I17" s="1">
        <v>8000</v>
      </c>
      <c r="J17" s="1">
        <v>9</v>
      </c>
      <c r="K17" s="1">
        <v>0</v>
      </c>
      <c r="L17" s="1">
        <f t="shared" si="0"/>
        <v>21.5</v>
      </c>
      <c r="M17" s="1">
        <v>4.5</v>
      </c>
      <c r="N17" s="1">
        <f t="shared" si="1"/>
        <v>17</v>
      </c>
      <c r="O17" s="1">
        <f t="shared" si="2"/>
        <v>10220</v>
      </c>
    </row>
    <row r="18" spans="1:15" ht="12.75" customHeight="1">
      <c r="A18" s="11">
        <f t="shared" si="3"/>
        <v>16</v>
      </c>
      <c r="B18" s="2" t="s">
        <v>51</v>
      </c>
      <c r="C18" s="1" t="s">
        <v>17</v>
      </c>
      <c r="D18" s="1">
        <v>8</v>
      </c>
      <c r="E18" s="1">
        <v>0</v>
      </c>
      <c r="F18" s="1">
        <v>4</v>
      </c>
      <c r="G18" s="1">
        <v>3420</v>
      </c>
      <c r="H18" s="1">
        <v>3</v>
      </c>
      <c r="I18" s="1">
        <v>820</v>
      </c>
      <c r="J18" s="1">
        <v>6</v>
      </c>
      <c r="K18" s="1">
        <v>1060</v>
      </c>
      <c r="L18" s="1">
        <f t="shared" si="0"/>
        <v>21</v>
      </c>
      <c r="M18" s="1">
        <v>4</v>
      </c>
      <c r="N18" s="1">
        <f t="shared" si="1"/>
        <v>17</v>
      </c>
      <c r="O18" s="1">
        <f t="shared" si="2"/>
        <v>5300</v>
      </c>
    </row>
    <row r="19" spans="1:15" ht="12.75" customHeight="1">
      <c r="A19" s="11">
        <f t="shared" si="3"/>
        <v>17</v>
      </c>
      <c r="B19" s="2" t="s">
        <v>52</v>
      </c>
      <c r="C19" s="1" t="s">
        <v>17</v>
      </c>
      <c r="D19" s="1">
        <v>8</v>
      </c>
      <c r="E19" s="1">
        <v>0</v>
      </c>
      <c r="F19" s="1">
        <v>5</v>
      </c>
      <c r="G19" s="1">
        <v>3000</v>
      </c>
      <c r="H19" s="1">
        <v>3</v>
      </c>
      <c r="I19" s="1">
        <v>840</v>
      </c>
      <c r="J19" s="1">
        <v>5</v>
      </c>
      <c r="K19" s="1">
        <v>1440</v>
      </c>
      <c r="L19" s="1">
        <f t="shared" si="0"/>
        <v>21</v>
      </c>
      <c r="M19" s="1">
        <v>4</v>
      </c>
      <c r="N19" s="1">
        <f t="shared" si="1"/>
        <v>17</v>
      </c>
      <c r="O19" s="1">
        <f t="shared" si="2"/>
        <v>5280</v>
      </c>
    </row>
    <row r="20" spans="1:15" ht="12.75" customHeight="1">
      <c r="A20" s="11">
        <f t="shared" si="3"/>
        <v>18</v>
      </c>
      <c r="B20" s="3" t="s">
        <v>55</v>
      </c>
      <c r="C20" s="1" t="s">
        <v>8</v>
      </c>
      <c r="D20" s="1">
        <v>1</v>
      </c>
      <c r="E20" s="1">
        <v>840</v>
      </c>
      <c r="F20" s="1">
        <v>6</v>
      </c>
      <c r="G20" s="1">
        <v>1900</v>
      </c>
      <c r="H20" s="1">
        <v>9</v>
      </c>
      <c r="I20" s="1">
        <v>20</v>
      </c>
      <c r="J20" s="1">
        <v>6</v>
      </c>
      <c r="K20" s="1">
        <v>840</v>
      </c>
      <c r="L20" s="1">
        <f t="shared" si="0"/>
        <v>22</v>
      </c>
      <c r="M20" s="1">
        <v>4.5</v>
      </c>
      <c r="N20" s="1">
        <f t="shared" si="1"/>
        <v>17.5</v>
      </c>
      <c r="O20" s="1">
        <f t="shared" si="2"/>
        <v>3600</v>
      </c>
    </row>
    <row r="21" spans="1:15" ht="12.75" customHeight="1">
      <c r="A21" s="11">
        <f t="shared" si="3"/>
        <v>19</v>
      </c>
      <c r="B21" s="2" t="s">
        <v>29</v>
      </c>
      <c r="C21" s="1" t="s">
        <v>17</v>
      </c>
      <c r="D21" s="1">
        <v>8</v>
      </c>
      <c r="E21" s="1">
        <v>0</v>
      </c>
      <c r="F21" s="1">
        <v>2</v>
      </c>
      <c r="G21" s="1">
        <v>3980</v>
      </c>
      <c r="H21" s="1">
        <v>8</v>
      </c>
      <c r="I21" s="1">
        <v>220</v>
      </c>
      <c r="J21" s="1">
        <v>4</v>
      </c>
      <c r="K21" s="1">
        <v>1540</v>
      </c>
      <c r="L21" s="1">
        <f t="shared" si="0"/>
        <v>22</v>
      </c>
      <c r="M21" s="1">
        <v>4</v>
      </c>
      <c r="N21" s="1">
        <f t="shared" si="1"/>
        <v>18</v>
      </c>
      <c r="O21" s="1">
        <f t="shared" si="2"/>
        <v>5740</v>
      </c>
    </row>
    <row r="22" spans="1:15" ht="12.75" customHeight="1">
      <c r="A22" s="11">
        <f t="shared" si="3"/>
        <v>20</v>
      </c>
      <c r="B22" s="2" t="s">
        <v>31</v>
      </c>
      <c r="C22" s="1" t="s">
        <v>32</v>
      </c>
      <c r="D22" s="1">
        <v>8</v>
      </c>
      <c r="E22" s="1">
        <v>0</v>
      </c>
      <c r="F22" s="1">
        <v>6</v>
      </c>
      <c r="G22" s="1">
        <v>2020</v>
      </c>
      <c r="H22" s="1">
        <v>3</v>
      </c>
      <c r="I22" s="1">
        <v>2760</v>
      </c>
      <c r="J22" s="1">
        <v>5</v>
      </c>
      <c r="K22" s="1">
        <v>1100</v>
      </c>
      <c r="L22" s="1">
        <f t="shared" si="0"/>
        <v>22</v>
      </c>
      <c r="M22" s="1">
        <v>4</v>
      </c>
      <c r="N22" s="1">
        <f t="shared" si="1"/>
        <v>18</v>
      </c>
      <c r="O22" s="1">
        <f t="shared" si="2"/>
        <v>5880</v>
      </c>
    </row>
    <row r="23" spans="1:15" ht="12.75" customHeight="1">
      <c r="A23" s="11">
        <f t="shared" si="3"/>
        <v>21</v>
      </c>
      <c r="B23" s="2" t="s">
        <v>56</v>
      </c>
      <c r="C23" s="1" t="s">
        <v>32</v>
      </c>
      <c r="D23" s="1">
        <v>7</v>
      </c>
      <c r="E23" s="1">
        <v>0</v>
      </c>
      <c r="F23" s="1">
        <v>7</v>
      </c>
      <c r="G23" s="1">
        <v>1940</v>
      </c>
      <c r="H23" s="1">
        <v>4.5</v>
      </c>
      <c r="I23" s="1">
        <v>760</v>
      </c>
      <c r="J23" s="1">
        <v>3.5</v>
      </c>
      <c r="K23" s="1">
        <v>1300</v>
      </c>
      <c r="L23" s="1">
        <f t="shared" si="0"/>
        <v>22</v>
      </c>
      <c r="M23" s="1">
        <v>3.5</v>
      </c>
      <c r="N23" s="1">
        <f t="shared" si="1"/>
        <v>18.5</v>
      </c>
      <c r="O23" s="1">
        <f t="shared" si="2"/>
        <v>4000</v>
      </c>
    </row>
    <row r="24" spans="1:15" ht="12.75" customHeight="1">
      <c r="A24" s="11">
        <f t="shared" si="3"/>
        <v>22</v>
      </c>
      <c r="B24" s="2" t="s">
        <v>19</v>
      </c>
      <c r="C24" s="1" t="s">
        <v>17</v>
      </c>
      <c r="D24" s="1">
        <v>4</v>
      </c>
      <c r="E24" s="1">
        <v>640</v>
      </c>
      <c r="F24" s="1">
        <v>4</v>
      </c>
      <c r="G24" s="1">
        <v>2240</v>
      </c>
      <c r="H24" s="1">
        <v>6</v>
      </c>
      <c r="I24" s="1">
        <v>1400</v>
      </c>
      <c r="J24" s="1">
        <v>9.5</v>
      </c>
      <c r="K24" s="1">
        <v>0</v>
      </c>
      <c r="L24" s="1">
        <f t="shared" si="0"/>
        <v>23.5</v>
      </c>
      <c r="M24" s="1">
        <v>4.75</v>
      </c>
      <c r="N24" s="1">
        <f t="shared" si="1"/>
        <v>18.75</v>
      </c>
      <c r="O24" s="1">
        <f>SUM(E24,G24,I24,K24)</f>
        <v>4280</v>
      </c>
    </row>
    <row r="25" spans="1:15" ht="12.75" customHeight="1">
      <c r="A25" s="11">
        <f t="shared" si="3"/>
        <v>23</v>
      </c>
      <c r="B25" s="2" t="s">
        <v>13</v>
      </c>
      <c r="C25" s="1" t="s">
        <v>14</v>
      </c>
      <c r="D25" s="1">
        <v>8</v>
      </c>
      <c r="E25" s="1">
        <v>0</v>
      </c>
      <c r="F25" s="1">
        <v>5</v>
      </c>
      <c r="G25" s="1">
        <v>2160</v>
      </c>
      <c r="H25" s="1">
        <v>7</v>
      </c>
      <c r="I25" s="1">
        <v>380</v>
      </c>
      <c r="J25" s="1">
        <v>3</v>
      </c>
      <c r="K25" s="1">
        <v>1600</v>
      </c>
      <c r="L25" s="1">
        <f t="shared" si="0"/>
        <v>23</v>
      </c>
      <c r="M25" s="1">
        <v>4</v>
      </c>
      <c r="N25" s="1">
        <f t="shared" si="1"/>
        <v>19</v>
      </c>
      <c r="O25" s="1">
        <f>SUM(E25,G25,I25,K25)</f>
        <v>4140</v>
      </c>
    </row>
    <row r="26" spans="1:15" ht="12.75" customHeight="1">
      <c r="A26" s="11">
        <f t="shared" si="3"/>
        <v>24</v>
      </c>
      <c r="B26" s="2" t="s">
        <v>30</v>
      </c>
      <c r="C26" s="1" t="s">
        <v>17</v>
      </c>
      <c r="D26" s="1">
        <v>8</v>
      </c>
      <c r="E26" s="1">
        <v>0</v>
      </c>
      <c r="F26" s="1">
        <v>4.5</v>
      </c>
      <c r="G26" s="1">
        <v>2220</v>
      </c>
      <c r="H26" s="1">
        <v>2</v>
      </c>
      <c r="I26" s="1">
        <v>1320</v>
      </c>
      <c r="J26" s="1">
        <v>10</v>
      </c>
      <c r="K26" s="1" t="s">
        <v>57</v>
      </c>
      <c r="L26" s="1">
        <f t="shared" si="0"/>
        <v>24.5</v>
      </c>
      <c r="M26" s="1">
        <v>5</v>
      </c>
      <c r="N26" s="1">
        <f t="shared" si="1"/>
        <v>19.5</v>
      </c>
      <c r="O26" s="1">
        <f t="shared" si="2"/>
        <v>3540</v>
      </c>
    </row>
    <row r="27" spans="1:15" ht="12.75" customHeight="1">
      <c r="A27" s="11">
        <f t="shared" si="3"/>
        <v>25</v>
      </c>
      <c r="B27" s="12" t="s">
        <v>25</v>
      </c>
      <c r="C27" s="13" t="s">
        <v>17</v>
      </c>
      <c r="D27" s="13">
        <v>3</v>
      </c>
      <c r="E27" s="13">
        <v>1100</v>
      </c>
      <c r="F27" s="13">
        <v>5</v>
      </c>
      <c r="G27" s="13">
        <v>3360</v>
      </c>
      <c r="H27" s="13">
        <v>7</v>
      </c>
      <c r="I27" s="13">
        <v>800</v>
      </c>
      <c r="J27" s="13">
        <v>9</v>
      </c>
      <c r="K27" s="13">
        <v>0</v>
      </c>
      <c r="L27" s="13">
        <f t="shared" si="0"/>
        <v>24</v>
      </c>
      <c r="M27" s="13">
        <v>4.5</v>
      </c>
      <c r="N27" s="13">
        <f t="shared" si="1"/>
        <v>19.5</v>
      </c>
      <c r="O27" s="13">
        <f t="shared" si="2"/>
        <v>5260</v>
      </c>
    </row>
    <row r="28" spans="1:15" ht="12.75" customHeight="1">
      <c r="A28" s="10">
        <f t="shared" si="3"/>
        <v>26</v>
      </c>
      <c r="B28" s="2" t="s">
        <v>50</v>
      </c>
      <c r="C28" s="1" t="s">
        <v>17</v>
      </c>
      <c r="D28" s="1">
        <v>3</v>
      </c>
      <c r="E28" s="1">
        <v>200</v>
      </c>
      <c r="F28" s="1">
        <v>7</v>
      </c>
      <c r="G28" s="1">
        <v>1840</v>
      </c>
      <c r="H28" s="1">
        <v>9</v>
      </c>
      <c r="I28" s="1">
        <v>20</v>
      </c>
      <c r="J28" s="1">
        <v>5</v>
      </c>
      <c r="K28" s="1">
        <v>840</v>
      </c>
      <c r="L28" s="1">
        <f t="shared" si="0"/>
        <v>24</v>
      </c>
      <c r="M28" s="1">
        <v>4.5</v>
      </c>
      <c r="N28" s="1">
        <f t="shared" si="1"/>
        <v>19.5</v>
      </c>
      <c r="O28" s="5">
        <f t="shared" si="2"/>
        <v>2900</v>
      </c>
    </row>
    <row r="29" spans="1:15" ht="12.75" customHeight="1">
      <c r="A29" s="10">
        <f t="shared" si="3"/>
        <v>27</v>
      </c>
      <c r="B29" s="2" t="s">
        <v>62</v>
      </c>
      <c r="C29" s="1" t="s">
        <v>17</v>
      </c>
      <c r="D29" s="1">
        <v>7</v>
      </c>
      <c r="E29" s="1">
        <v>0</v>
      </c>
      <c r="F29" s="1">
        <v>8</v>
      </c>
      <c r="G29" s="1">
        <v>2520</v>
      </c>
      <c r="H29" s="1">
        <v>4.5</v>
      </c>
      <c r="I29" s="1">
        <v>760</v>
      </c>
      <c r="J29" s="1">
        <v>4</v>
      </c>
      <c r="K29" s="1">
        <v>1340</v>
      </c>
      <c r="L29" s="1">
        <f t="shared" si="0"/>
        <v>23.5</v>
      </c>
      <c r="M29" s="1">
        <v>4</v>
      </c>
      <c r="N29" s="1">
        <f t="shared" si="1"/>
        <v>19.5</v>
      </c>
      <c r="O29" s="1">
        <f aca="true" t="shared" si="5" ref="O29:O35">SUM(E29,G29,I29,K29)</f>
        <v>4620</v>
      </c>
    </row>
    <row r="30" spans="1:15" ht="12.75" customHeight="1">
      <c r="A30" s="10">
        <f t="shared" si="3"/>
        <v>28</v>
      </c>
      <c r="B30" s="2" t="s">
        <v>40</v>
      </c>
      <c r="C30" s="1" t="s">
        <v>17</v>
      </c>
      <c r="D30" s="1">
        <v>10</v>
      </c>
      <c r="E30" s="1" t="s">
        <v>57</v>
      </c>
      <c r="F30" s="1">
        <v>7</v>
      </c>
      <c r="G30" s="1">
        <v>1500</v>
      </c>
      <c r="H30" s="1">
        <v>3</v>
      </c>
      <c r="I30" s="1">
        <v>1560</v>
      </c>
      <c r="J30" s="1">
        <v>5</v>
      </c>
      <c r="K30" s="1">
        <v>940</v>
      </c>
      <c r="L30" s="1">
        <f t="shared" si="0"/>
        <v>25</v>
      </c>
      <c r="M30" s="1">
        <v>5</v>
      </c>
      <c r="N30" s="1">
        <f t="shared" si="1"/>
        <v>20</v>
      </c>
      <c r="O30" s="1">
        <f t="shared" si="5"/>
        <v>4000</v>
      </c>
    </row>
    <row r="31" spans="1:15" ht="12.75" customHeight="1">
      <c r="A31" s="10">
        <f t="shared" si="3"/>
        <v>29</v>
      </c>
      <c r="B31" s="2" t="s">
        <v>38</v>
      </c>
      <c r="C31" s="1" t="s">
        <v>22</v>
      </c>
      <c r="D31" s="1">
        <v>7</v>
      </c>
      <c r="E31" s="1">
        <v>0</v>
      </c>
      <c r="F31" s="1">
        <v>4</v>
      </c>
      <c r="G31" s="1">
        <v>3260</v>
      </c>
      <c r="H31" s="1">
        <v>8</v>
      </c>
      <c r="I31" s="1">
        <v>440</v>
      </c>
      <c r="J31" s="1">
        <v>6</v>
      </c>
      <c r="K31" s="1">
        <v>760</v>
      </c>
      <c r="L31" s="1">
        <f t="shared" si="0"/>
        <v>25</v>
      </c>
      <c r="M31" s="1">
        <v>4</v>
      </c>
      <c r="N31" s="1">
        <f t="shared" si="1"/>
        <v>21</v>
      </c>
      <c r="O31" s="1">
        <f t="shared" si="5"/>
        <v>4460</v>
      </c>
    </row>
    <row r="32" spans="1:15" ht="12.75" customHeight="1">
      <c r="A32" s="10">
        <f t="shared" si="3"/>
        <v>30</v>
      </c>
      <c r="B32" s="2" t="s">
        <v>16</v>
      </c>
      <c r="C32" s="1" t="s">
        <v>14</v>
      </c>
      <c r="D32" s="1">
        <v>6</v>
      </c>
      <c r="E32" s="1">
        <v>220</v>
      </c>
      <c r="F32" s="1">
        <v>1</v>
      </c>
      <c r="G32" s="1">
        <v>4040</v>
      </c>
      <c r="H32" s="1">
        <v>9.5</v>
      </c>
      <c r="I32" s="1">
        <v>0</v>
      </c>
      <c r="J32" s="1">
        <v>10</v>
      </c>
      <c r="K32" s="1" t="s">
        <v>57</v>
      </c>
      <c r="L32" s="1">
        <f t="shared" si="0"/>
        <v>26.5</v>
      </c>
      <c r="M32" s="1">
        <v>5</v>
      </c>
      <c r="N32" s="1">
        <f t="shared" si="1"/>
        <v>21.5</v>
      </c>
      <c r="O32" s="1">
        <f t="shared" si="5"/>
        <v>4260</v>
      </c>
    </row>
    <row r="33" spans="1:15" ht="12.75" customHeight="1">
      <c r="A33" s="10">
        <f t="shared" si="3"/>
        <v>31</v>
      </c>
      <c r="B33" s="2" t="s">
        <v>23</v>
      </c>
      <c r="C33" s="1" t="s">
        <v>8</v>
      </c>
      <c r="D33" s="1">
        <v>7</v>
      </c>
      <c r="E33" s="1">
        <v>0</v>
      </c>
      <c r="F33" s="1">
        <v>3</v>
      </c>
      <c r="G33" s="1">
        <v>3880</v>
      </c>
      <c r="H33" s="1">
        <v>8</v>
      </c>
      <c r="I33" s="1">
        <v>320</v>
      </c>
      <c r="J33" s="1">
        <v>10</v>
      </c>
      <c r="K33" s="1" t="s">
        <v>57</v>
      </c>
      <c r="L33" s="1">
        <f t="shared" si="0"/>
        <v>28</v>
      </c>
      <c r="M33" s="1">
        <v>5</v>
      </c>
      <c r="N33" s="1">
        <f t="shared" si="1"/>
        <v>23</v>
      </c>
      <c r="O33" s="1">
        <f t="shared" si="5"/>
        <v>4200</v>
      </c>
    </row>
    <row r="34" spans="1:15" ht="12.75" customHeight="1">
      <c r="A34" s="10">
        <f t="shared" si="3"/>
        <v>32</v>
      </c>
      <c r="B34" s="2" t="s">
        <v>33</v>
      </c>
      <c r="C34" s="1" t="s">
        <v>43</v>
      </c>
      <c r="D34" s="1">
        <v>8</v>
      </c>
      <c r="E34" s="1">
        <v>0</v>
      </c>
      <c r="F34" s="1">
        <v>7</v>
      </c>
      <c r="G34" s="1">
        <v>2960</v>
      </c>
      <c r="H34" s="1">
        <v>4.5</v>
      </c>
      <c r="I34" s="1">
        <v>1360</v>
      </c>
      <c r="J34" s="1">
        <v>9</v>
      </c>
      <c r="K34" s="1">
        <v>0</v>
      </c>
      <c r="L34" s="1">
        <f t="shared" si="0"/>
        <v>28.5</v>
      </c>
      <c r="M34" s="1">
        <v>4.5</v>
      </c>
      <c r="N34" s="1">
        <f t="shared" si="1"/>
        <v>24</v>
      </c>
      <c r="O34" s="1">
        <f t="shared" si="5"/>
        <v>4320</v>
      </c>
    </row>
    <row r="35" spans="1:15" ht="12.75" customHeight="1">
      <c r="A35" s="10">
        <f t="shared" si="3"/>
        <v>33</v>
      </c>
      <c r="B35" s="2" t="s">
        <v>24</v>
      </c>
      <c r="C35" s="1" t="s">
        <v>14</v>
      </c>
      <c r="D35" s="1">
        <v>8</v>
      </c>
      <c r="E35" s="1">
        <v>0</v>
      </c>
      <c r="F35" s="1">
        <v>9.5</v>
      </c>
      <c r="G35" s="1">
        <v>1320</v>
      </c>
      <c r="H35" s="1">
        <v>9</v>
      </c>
      <c r="I35" s="1">
        <v>20</v>
      </c>
      <c r="J35" s="1">
        <v>3.5</v>
      </c>
      <c r="K35" s="1">
        <v>1300</v>
      </c>
      <c r="L35" s="1">
        <f t="shared" si="0"/>
        <v>30</v>
      </c>
      <c r="M35" s="1">
        <v>4.75</v>
      </c>
      <c r="N35" s="1">
        <f t="shared" si="1"/>
        <v>25.25</v>
      </c>
      <c r="O35" s="1">
        <f t="shared" si="5"/>
        <v>2640</v>
      </c>
    </row>
    <row r="36" spans="1:15" ht="12.75" customHeight="1">
      <c r="A36" s="10">
        <f t="shared" si="3"/>
        <v>34</v>
      </c>
      <c r="B36" s="2" t="s">
        <v>42</v>
      </c>
      <c r="C36" s="1" t="s">
        <v>43</v>
      </c>
      <c r="D36" s="1">
        <v>8</v>
      </c>
      <c r="E36" s="1">
        <v>0</v>
      </c>
      <c r="F36" s="1">
        <v>9</v>
      </c>
      <c r="G36" s="1">
        <v>460</v>
      </c>
      <c r="H36" s="1">
        <v>7</v>
      </c>
      <c r="I36" s="1">
        <v>160</v>
      </c>
      <c r="J36" s="1">
        <v>7</v>
      </c>
      <c r="K36" s="1">
        <v>440</v>
      </c>
      <c r="L36" s="1">
        <f t="shared" si="0"/>
        <v>31</v>
      </c>
      <c r="M36" s="1">
        <v>4.5</v>
      </c>
      <c r="N36" s="1">
        <f t="shared" si="1"/>
        <v>26.5</v>
      </c>
      <c r="O36" s="1">
        <f t="shared" si="2"/>
        <v>1060</v>
      </c>
    </row>
    <row r="37" spans="1:15" ht="12.75" customHeight="1">
      <c r="A37" s="10">
        <f t="shared" si="3"/>
        <v>35</v>
      </c>
      <c r="B37" s="2" t="s">
        <v>18</v>
      </c>
      <c r="C37" s="1" t="s">
        <v>14</v>
      </c>
      <c r="D37" s="1">
        <v>10</v>
      </c>
      <c r="E37" s="1" t="s">
        <v>57</v>
      </c>
      <c r="F37" s="1">
        <v>9</v>
      </c>
      <c r="G37" s="1">
        <v>2100</v>
      </c>
      <c r="H37" s="1">
        <v>6</v>
      </c>
      <c r="I37" s="1">
        <v>1240</v>
      </c>
      <c r="J37" s="1">
        <v>7</v>
      </c>
      <c r="K37" s="1">
        <v>540</v>
      </c>
      <c r="L37" s="1">
        <f t="shared" si="0"/>
        <v>32</v>
      </c>
      <c r="M37" s="1">
        <v>5</v>
      </c>
      <c r="N37" s="1">
        <f t="shared" si="1"/>
        <v>27</v>
      </c>
      <c r="O37" s="1">
        <f t="shared" si="2"/>
        <v>3880</v>
      </c>
    </row>
    <row r="38" spans="1:15" ht="12.75" customHeight="1">
      <c r="A38" s="10">
        <f t="shared" si="3"/>
        <v>36</v>
      </c>
      <c r="B38" s="2" t="s">
        <v>48</v>
      </c>
      <c r="C38" s="1" t="s">
        <v>17</v>
      </c>
      <c r="D38" s="1">
        <v>8</v>
      </c>
      <c r="E38" s="1">
        <v>0</v>
      </c>
      <c r="F38" s="1">
        <v>8</v>
      </c>
      <c r="G38" s="1">
        <v>1460</v>
      </c>
      <c r="H38" s="1">
        <v>9.5</v>
      </c>
      <c r="I38" s="1">
        <v>0</v>
      </c>
      <c r="J38" s="1">
        <v>9</v>
      </c>
      <c r="K38" s="1">
        <v>0</v>
      </c>
      <c r="L38" s="1">
        <f t="shared" si="0"/>
        <v>34.5</v>
      </c>
      <c r="M38" s="1">
        <v>4.75</v>
      </c>
      <c r="N38" s="1">
        <f t="shared" si="1"/>
        <v>29.75</v>
      </c>
      <c r="O38" s="1">
        <f t="shared" si="2"/>
        <v>1460</v>
      </c>
    </row>
    <row r="39" spans="1:15" ht="12.75" customHeight="1">
      <c r="A39" s="10">
        <f t="shared" si="3"/>
        <v>37</v>
      </c>
      <c r="B39" s="2" t="s">
        <v>15</v>
      </c>
      <c r="C39" s="1" t="s">
        <v>14</v>
      </c>
      <c r="D39" s="1">
        <v>5</v>
      </c>
      <c r="E39" s="1">
        <v>1080</v>
      </c>
      <c r="F39" s="1">
        <v>10</v>
      </c>
      <c r="G39" s="1" t="s">
        <v>57</v>
      </c>
      <c r="H39" s="1">
        <v>10</v>
      </c>
      <c r="I39" s="1" t="s">
        <v>57</v>
      </c>
      <c r="J39" s="1">
        <v>10</v>
      </c>
      <c r="K39" s="1" t="s">
        <v>57</v>
      </c>
      <c r="L39" s="1">
        <f t="shared" si="0"/>
        <v>35</v>
      </c>
      <c r="M39" s="1">
        <v>5</v>
      </c>
      <c r="N39" s="1">
        <f t="shared" si="1"/>
        <v>30</v>
      </c>
      <c r="O39" s="1">
        <f t="shared" si="2"/>
        <v>1080</v>
      </c>
    </row>
    <row r="40" spans="1:15" ht="12.75" customHeight="1">
      <c r="A40" s="10">
        <f t="shared" si="3"/>
        <v>38</v>
      </c>
      <c r="B40" s="2" t="s">
        <v>41</v>
      </c>
      <c r="C40" s="1" t="s">
        <v>10</v>
      </c>
      <c r="D40" s="1">
        <v>8</v>
      </c>
      <c r="E40" s="1">
        <v>0</v>
      </c>
      <c r="F40" s="1">
        <v>8</v>
      </c>
      <c r="G40" s="1">
        <v>1500</v>
      </c>
      <c r="H40" s="1">
        <v>10</v>
      </c>
      <c r="I40" s="1" t="s">
        <v>57</v>
      </c>
      <c r="J40" s="1">
        <v>10</v>
      </c>
      <c r="K40" s="1" t="s">
        <v>57</v>
      </c>
      <c r="L40" s="1">
        <f t="shared" si="0"/>
        <v>36</v>
      </c>
      <c r="M40" s="1">
        <v>5</v>
      </c>
      <c r="N40" s="1">
        <f t="shared" si="1"/>
        <v>31</v>
      </c>
      <c r="O40" s="1">
        <f t="shared" si="2"/>
        <v>1500</v>
      </c>
    </row>
    <row r="41" spans="1:15" ht="12.75" customHeight="1">
      <c r="A41" s="10">
        <f t="shared" si="3"/>
        <v>39</v>
      </c>
      <c r="B41" s="2" t="s">
        <v>37</v>
      </c>
      <c r="C41" s="1" t="s">
        <v>14</v>
      </c>
      <c r="D41" s="1">
        <v>8</v>
      </c>
      <c r="E41" s="1">
        <v>0</v>
      </c>
      <c r="F41" s="1">
        <v>8</v>
      </c>
      <c r="G41" s="1">
        <v>1080</v>
      </c>
      <c r="H41" s="1">
        <v>10</v>
      </c>
      <c r="I41" s="1" t="s">
        <v>57</v>
      </c>
      <c r="J41" s="1">
        <v>10</v>
      </c>
      <c r="K41" s="1" t="s">
        <v>57</v>
      </c>
      <c r="L41" s="1">
        <f t="shared" si="0"/>
        <v>36</v>
      </c>
      <c r="M41" s="1">
        <v>5</v>
      </c>
      <c r="N41" s="1">
        <f t="shared" si="1"/>
        <v>31</v>
      </c>
      <c r="O41" s="1">
        <f t="shared" si="2"/>
        <v>1080</v>
      </c>
    </row>
    <row r="42" spans="1:15" ht="12.75" customHeight="1">
      <c r="A42" s="10">
        <f t="shared" si="3"/>
        <v>40</v>
      </c>
      <c r="B42" s="2" t="s">
        <v>34</v>
      </c>
      <c r="C42" s="1" t="s">
        <v>22</v>
      </c>
      <c r="D42" s="5">
        <v>8</v>
      </c>
      <c r="E42" s="5">
        <v>0</v>
      </c>
      <c r="F42" s="5">
        <v>9.5</v>
      </c>
      <c r="G42" s="5">
        <v>1320</v>
      </c>
      <c r="H42" s="5">
        <v>10</v>
      </c>
      <c r="I42" s="1" t="s">
        <v>57</v>
      </c>
      <c r="J42" s="1">
        <v>10</v>
      </c>
      <c r="K42" s="1" t="s">
        <v>57</v>
      </c>
      <c r="L42" s="1">
        <f t="shared" si="0"/>
        <v>37.5</v>
      </c>
      <c r="M42" s="5">
        <v>5</v>
      </c>
      <c r="N42" s="1">
        <f t="shared" si="1"/>
        <v>32.5</v>
      </c>
      <c r="O42" s="1">
        <f t="shared" si="2"/>
        <v>1320</v>
      </c>
    </row>
    <row r="45" spans="2:15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</sheetData>
  <mergeCells count="1">
    <mergeCell ref="A1:O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AST</cp:lastModifiedBy>
  <cp:lastPrinted>2005-11-15T12:06:55Z</cp:lastPrinted>
  <dcterms:created xsi:type="dcterms:W3CDTF">2004-05-08T12:20:26Z</dcterms:created>
  <dcterms:modified xsi:type="dcterms:W3CDTF">2005-11-13T14:15:52Z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