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lassifica Generale" sheetId="1" r:id="rId1"/>
  </sheets>
  <definedNames/>
  <calcPr fullCalcOnLoad="1"/>
</workbook>
</file>

<file path=xl/sharedStrings.xml><?xml version="1.0" encoding="utf-8"?>
<sst xmlns="http://schemas.openxmlformats.org/spreadsheetml/2006/main" count="80" uniqueCount="34">
  <si>
    <t>Class.</t>
  </si>
  <si>
    <t>Societa'</t>
  </si>
  <si>
    <t>Penalita'</t>
  </si>
  <si>
    <t>Scarto</t>
  </si>
  <si>
    <t>SQ.</t>
  </si>
  <si>
    <t>Peso</t>
  </si>
  <si>
    <t>(A)</t>
  </si>
  <si>
    <t>(B)</t>
  </si>
  <si>
    <t>P.C. Bastia (Colmic)</t>
  </si>
  <si>
    <t>L. di Faldo</t>
  </si>
  <si>
    <t>Umbertide</t>
  </si>
  <si>
    <t>Corbara</t>
  </si>
  <si>
    <t>A.S.D. Quintana S.M. (Colmic)</t>
  </si>
  <si>
    <t>P.C. Foligno</t>
  </si>
  <si>
    <t>C.P.S. Sirio '83 (Magica Pesca)</t>
  </si>
  <si>
    <t>A.D.S. Aquafans Team</t>
  </si>
  <si>
    <t>A.S.D. P.C. Umbertide</t>
  </si>
  <si>
    <t>Totale   Peso</t>
  </si>
  <si>
    <t>A.S.D. Pesca Club Gualdese</t>
  </si>
  <si>
    <t>A.P.S. Gubbio</t>
  </si>
  <si>
    <t>A.D.S. Cormorano (Colmic)</t>
  </si>
  <si>
    <t>A.S.D. Blue River</t>
  </si>
  <si>
    <t>Circolo Lavoratori Terni</t>
  </si>
  <si>
    <t>Arcs. Magica Pesca</t>
  </si>
  <si>
    <t>P.S. Umbertide (Magica Pesca)</t>
  </si>
  <si>
    <t>A.P.S. La Tevere (Ma.G I.Ca. Pesca)</t>
  </si>
  <si>
    <t>ADSL Long Stone Fishing Team</t>
  </si>
  <si>
    <t>A.S.D. Fishing Group (Casini)</t>
  </si>
  <si>
    <t>A.S.D. Lenza Orvietana (Colmic)</t>
  </si>
  <si>
    <t>(C)</t>
  </si>
  <si>
    <t>Classifica Generale Trofeo di serie"B"  2007</t>
  </si>
  <si>
    <t>Montemolino</t>
  </si>
  <si>
    <t>Penalita'       Finali</t>
  </si>
  <si>
    <t xml:space="preserve">S.P.S. Valle Del Paglia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</si>
</sst>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2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26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45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45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GridLines="0" tabSelected="1" zoomScalePageLayoutView="0" workbookViewId="0" topLeftCell="A1">
      <selection activeCell="U8" sqref="U8"/>
    </sheetView>
  </sheetViews>
  <sheetFormatPr defaultColWidth="9.140625" defaultRowHeight="12.75"/>
  <cols>
    <col min="1" max="1" width="3.28125" style="2" customWidth="1"/>
    <col min="2" max="2" width="28.140625" style="3" customWidth="1"/>
    <col min="3" max="3" width="4.421875" style="2" customWidth="1"/>
    <col min="4" max="4" width="7.7109375" style="2" customWidth="1"/>
    <col min="5" max="5" width="6.7109375" style="2" customWidth="1"/>
    <col min="6" max="6" width="7.7109375" style="2" customWidth="1"/>
    <col min="7" max="7" width="6.7109375" style="2" customWidth="1"/>
    <col min="8" max="8" width="8.7109375" style="2" customWidth="1"/>
    <col min="9" max="9" width="6.7109375" style="2" customWidth="1"/>
    <col min="10" max="10" width="7.7109375" style="2" customWidth="1"/>
    <col min="11" max="11" width="6.7109375" style="2" customWidth="1"/>
    <col min="12" max="12" width="7.7109375" style="2" customWidth="1"/>
    <col min="13" max="13" width="6.7109375" style="2" customWidth="1"/>
    <col min="14" max="14" width="7.7109375" style="2" customWidth="1"/>
    <col min="15" max="16" width="6.7109375" style="2" customWidth="1"/>
    <col min="17" max="17" width="6.57421875" style="2" hidden="1" customWidth="1"/>
    <col min="18" max="18" width="6.57421875" style="2" customWidth="1"/>
    <col min="19" max="19" width="8.7109375" style="2" customWidth="1"/>
    <col min="20" max="16384" width="9.140625" style="2" customWidth="1"/>
  </cols>
  <sheetData>
    <row r="1" spans="1:19" ht="29.25" customHeight="1" thickBot="1">
      <c r="A1" s="7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8"/>
    </row>
    <row r="2" spans="1:19" ht="24" customHeight="1">
      <c r="A2" s="12" t="s">
        <v>0</v>
      </c>
      <c r="B2" s="13" t="s">
        <v>1</v>
      </c>
      <c r="C2" s="13" t="s">
        <v>4</v>
      </c>
      <c r="D2" s="14" t="s">
        <v>9</v>
      </c>
      <c r="E2" s="14" t="s">
        <v>5</v>
      </c>
      <c r="F2" s="14" t="s">
        <v>10</v>
      </c>
      <c r="G2" s="14" t="s">
        <v>5</v>
      </c>
      <c r="H2" s="14" t="s">
        <v>31</v>
      </c>
      <c r="I2" s="14" t="s">
        <v>5</v>
      </c>
      <c r="J2" s="14" t="s">
        <v>10</v>
      </c>
      <c r="K2" s="14" t="s">
        <v>5</v>
      </c>
      <c r="L2" s="14" t="s">
        <v>11</v>
      </c>
      <c r="M2" s="14" t="s">
        <v>5</v>
      </c>
      <c r="N2" s="14" t="s">
        <v>11</v>
      </c>
      <c r="O2" s="14" t="s">
        <v>5</v>
      </c>
      <c r="P2" s="14" t="s">
        <v>2</v>
      </c>
      <c r="Q2" s="15" t="s">
        <v>3</v>
      </c>
      <c r="R2" s="16" t="s">
        <v>17</v>
      </c>
      <c r="S2" s="17" t="s">
        <v>32</v>
      </c>
    </row>
    <row r="3" spans="1:19" ht="21.75" customHeight="1">
      <c r="A3" s="1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"/>
      <c r="R3" s="11"/>
      <c r="S3" s="19"/>
    </row>
    <row r="4" spans="1:19" ht="15" customHeight="1">
      <c r="A4" s="20">
        <v>1</v>
      </c>
      <c r="B4" s="5" t="s">
        <v>19</v>
      </c>
      <c r="C4" s="6" t="s">
        <v>6</v>
      </c>
      <c r="D4" s="6">
        <v>8</v>
      </c>
      <c r="E4" s="6">
        <v>15160</v>
      </c>
      <c r="F4" s="6">
        <v>21</v>
      </c>
      <c r="G4" s="6">
        <v>9720</v>
      </c>
      <c r="H4" s="6">
        <v>13</v>
      </c>
      <c r="I4" s="6">
        <v>12480</v>
      </c>
      <c r="J4" s="6">
        <v>10</v>
      </c>
      <c r="K4" s="6">
        <v>14880</v>
      </c>
      <c r="L4" s="6">
        <v>13</v>
      </c>
      <c r="M4" s="6">
        <v>18640</v>
      </c>
      <c r="N4" s="6">
        <v>8</v>
      </c>
      <c r="O4" s="6">
        <v>2680</v>
      </c>
      <c r="P4" s="6">
        <f aca="true" t="shared" si="0" ref="P4:P33">SUM(D4,F4,H4,J4,L4,N4)</f>
        <v>73</v>
      </c>
      <c r="Q4" s="6"/>
      <c r="R4" s="6">
        <f aca="true" t="shared" si="1" ref="R4:R23">SUM(E4,G4,I4,K4,M4,O4)</f>
        <v>73560</v>
      </c>
      <c r="S4" s="21">
        <f aca="true" t="shared" si="2" ref="S4:S32">SUM(D4,F4,H4,J4,L4,N4-Q4)+Q5*10-(MAX(D4,F4,H4,J4,L4,N4))</f>
        <v>52</v>
      </c>
    </row>
    <row r="5" spans="1:19" ht="15" customHeight="1">
      <c r="A5" s="20">
        <f>SUM(A4+1)</f>
        <v>2</v>
      </c>
      <c r="B5" s="5" t="s">
        <v>21</v>
      </c>
      <c r="C5" s="6" t="s">
        <v>6</v>
      </c>
      <c r="D5" s="6">
        <v>14.5</v>
      </c>
      <c r="E5" s="6">
        <v>19060</v>
      </c>
      <c r="F5" s="6">
        <v>27</v>
      </c>
      <c r="G5" s="6">
        <v>7390</v>
      </c>
      <c r="H5" s="6">
        <v>21</v>
      </c>
      <c r="I5" s="6">
        <v>4400</v>
      </c>
      <c r="J5" s="6">
        <v>17</v>
      </c>
      <c r="K5" s="6">
        <v>10740</v>
      </c>
      <c r="L5" s="6">
        <v>12</v>
      </c>
      <c r="M5" s="6">
        <v>21230</v>
      </c>
      <c r="N5" s="6">
        <v>20.5</v>
      </c>
      <c r="O5" s="6">
        <v>2190</v>
      </c>
      <c r="P5" s="6">
        <f t="shared" si="0"/>
        <v>112</v>
      </c>
      <c r="Q5" s="6"/>
      <c r="R5" s="6">
        <f t="shared" si="1"/>
        <v>65010</v>
      </c>
      <c r="S5" s="21">
        <f t="shared" si="2"/>
        <v>85</v>
      </c>
    </row>
    <row r="6" spans="1:19" ht="15" customHeight="1">
      <c r="A6" s="20">
        <f aca="true" t="shared" si="3" ref="A6:A31">SUM(A5+1)</f>
        <v>3</v>
      </c>
      <c r="B6" s="5" t="s">
        <v>19</v>
      </c>
      <c r="C6" s="6" t="s">
        <v>29</v>
      </c>
      <c r="D6" s="6">
        <v>10.5</v>
      </c>
      <c r="E6" s="6">
        <v>17360</v>
      </c>
      <c r="F6" s="6">
        <v>22</v>
      </c>
      <c r="G6" s="6">
        <v>7020</v>
      </c>
      <c r="H6" s="6">
        <v>21</v>
      </c>
      <c r="I6" s="6">
        <v>11020</v>
      </c>
      <c r="J6" s="6">
        <v>17</v>
      </c>
      <c r="K6" s="6">
        <v>12060</v>
      </c>
      <c r="L6" s="6">
        <v>19.5</v>
      </c>
      <c r="M6" s="6">
        <v>12880</v>
      </c>
      <c r="N6" s="6">
        <v>18</v>
      </c>
      <c r="O6" s="6">
        <v>2960</v>
      </c>
      <c r="P6" s="6">
        <f t="shared" si="0"/>
        <v>108</v>
      </c>
      <c r="Q6" s="6"/>
      <c r="R6" s="6">
        <f t="shared" si="1"/>
        <v>63300</v>
      </c>
      <c r="S6" s="21">
        <f t="shared" si="2"/>
        <v>86</v>
      </c>
    </row>
    <row r="7" spans="1:19" ht="15" customHeight="1">
      <c r="A7" s="20">
        <f>SUM(A6+1)</f>
        <v>4</v>
      </c>
      <c r="B7" s="5" t="s">
        <v>23</v>
      </c>
      <c r="C7" s="6" t="s">
        <v>6</v>
      </c>
      <c r="D7" s="6">
        <v>18</v>
      </c>
      <c r="E7" s="6">
        <v>11480</v>
      </c>
      <c r="F7" s="6">
        <v>16</v>
      </c>
      <c r="G7" s="6">
        <v>9820</v>
      </c>
      <c r="H7" s="6">
        <v>17</v>
      </c>
      <c r="I7" s="6">
        <v>8220</v>
      </c>
      <c r="J7" s="6">
        <v>20</v>
      </c>
      <c r="K7" s="6">
        <v>13340</v>
      </c>
      <c r="L7" s="6">
        <v>16.5</v>
      </c>
      <c r="M7" s="6">
        <v>15280</v>
      </c>
      <c r="N7" s="6">
        <v>20</v>
      </c>
      <c r="O7" s="6">
        <v>1660</v>
      </c>
      <c r="P7" s="6">
        <f t="shared" si="0"/>
        <v>107.5</v>
      </c>
      <c r="Q7" s="6"/>
      <c r="R7" s="6">
        <f t="shared" si="1"/>
        <v>59800</v>
      </c>
      <c r="S7" s="21">
        <f t="shared" si="2"/>
        <v>87.5</v>
      </c>
    </row>
    <row r="8" spans="1:19" ht="15" customHeight="1">
      <c r="A8" s="20">
        <f t="shared" si="3"/>
        <v>5</v>
      </c>
      <c r="B8" s="5" t="s">
        <v>18</v>
      </c>
      <c r="C8" s="6" t="s">
        <v>6</v>
      </c>
      <c r="D8" s="6">
        <v>20.5</v>
      </c>
      <c r="E8" s="6">
        <v>9140</v>
      </c>
      <c r="F8" s="6">
        <v>23</v>
      </c>
      <c r="G8" s="6">
        <v>8480</v>
      </c>
      <c r="H8" s="6">
        <v>20</v>
      </c>
      <c r="I8" s="6">
        <v>9160</v>
      </c>
      <c r="J8" s="6">
        <v>7</v>
      </c>
      <c r="K8" s="6">
        <v>23560</v>
      </c>
      <c r="L8" s="6">
        <v>22</v>
      </c>
      <c r="M8" s="6">
        <v>10620</v>
      </c>
      <c r="N8" s="6">
        <v>21</v>
      </c>
      <c r="O8" s="6">
        <v>1270</v>
      </c>
      <c r="P8" s="6">
        <f t="shared" si="0"/>
        <v>113.5</v>
      </c>
      <c r="Q8" s="6"/>
      <c r="R8" s="6">
        <f t="shared" si="1"/>
        <v>62230</v>
      </c>
      <c r="S8" s="21">
        <f t="shared" si="2"/>
        <v>90.5</v>
      </c>
    </row>
    <row r="9" spans="1:19" ht="15" customHeight="1">
      <c r="A9" s="20">
        <f t="shared" si="3"/>
        <v>6</v>
      </c>
      <c r="B9" s="5" t="s">
        <v>20</v>
      </c>
      <c r="C9" s="6" t="s">
        <v>29</v>
      </c>
      <c r="D9" s="6">
        <v>19</v>
      </c>
      <c r="E9" s="6">
        <v>13480</v>
      </c>
      <c r="F9" s="6">
        <v>22</v>
      </c>
      <c r="G9" s="6">
        <v>8360</v>
      </c>
      <c r="H9" s="6">
        <v>18</v>
      </c>
      <c r="I9" s="6">
        <v>11020</v>
      </c>
      <c r="J9" s="6">
        <v>11</v>
      </c>
      <c r="K9" s="6">
        <v>12420</v>
      </c>
      <c r="L9" s="6">
        <v>21</v>
      </c>
      <c r="M9" s="6">
        <v>12660</v>
      </c>
      <c r="N9" s="6">
        <v>24.5</v>
      </c>
      <c r="O9" s="6">
        <v>2620</v>
      </c>
      <c r="P9" s="6">
        <f t="shared" si="0"/>
        <v>115.5</v>
      </c>
      <c r="Q9" s="6"/>
      <c r="R9" s="6">
        <f t="shared" si="1"/>
        <v>60560</v>
      </c>
      <c r="S9" s="21">
        <f t="shared" si="2"/>
        <v>91</v>
      </c>
    </row>
    <row r="10" spans="1:19" ht="15" customHeight="1">
      <c r="A10" s="20">
        <f t="shared" si="3"/>
        <v>7</v>
      </c>
      <c r="B10" s="5" t="s">
        <v>13</v>
      </c>
      <c r="C10" s="6" t="s">
        <v>6</v>
      </c>
      <c r="D10" s="6">
        <v>9</v>
      </c>
      <c r="E10" s="6">
        <v>20460</v>
      </c>
      <c r="F10" s="6">
        <v>26</v>
      </c>
      <c r="G10" s="6">
        <v>6710</v>
      </c>
      <c r="H10" s="6">
        <v>22</v>
      </c>
      <c r="I10" s="6">
        <v>5300</v>
      </c>
      <c r="J10" s="6">
        <v>18</v>
      </c>
      <c r="K10" s="6">
        <v>11040</v>
      </c>
      <c r="L10" s="6">
        <v>23</v>
      </c>
      <c r="M10" s="6">
        <v>9130</v>
      </c>
      <c r="N10" s="6">
        <v>19.5</v>
      </c>
      <c r="O10" s="6">
        <v>2460</v>
      </c>
      <c r="P10" s="6">
        <f t="shared" si="0"/>
        <v>117.5</v>
      </c>
      <c r="Q10" s="6"/>
      <c r="R10" s="6">
        <f t="shared" si="1"/>
        <v>55100</v>
      </c>
      <c r="S10" s="21">
        <f t="shared" si="2"/>
        <v>91.5</v>
      </c>
    </row>
    <row r="11" spans="1:19" ht="15" customHeight="1">
      <c r="A11" s="20">
        <f t="shared" si="3"/>
        <v>8</v>
      </c>
      <c r="B11" s="5" t="s">
        <v>12</v>
      </c>
      <c r="C11" s="6" t="s">
        <v>6</v>
      </c>
      <c r="D11" s="6">
        <v>21</v>
      </c>
      <c r="E11" s="6">
        <v>15040</v>
      </c>
      <c r="F11" s="6">
        <v>12</v>
      </c>
      <c r="G11" s="6">
        <v>10530</v>
      </c>
      <c r="H11" s="6">
        <v>27.5</v>
      </c>
      <c r="I11" s="6">
        <v>6260</v>
      </c>
      <c r="J11" s="6">
        <v>29</v>
      </c>
      <c r="K11" s="6">
        <v>3680</v>
      </c>
      <c r="L11" s="6">
        <v>8</v>
      </c>
      <c r="M11" s="6">
        <v>36990</v>
      </c>
      <c r="N11" s="6">
        <v>23.5</v>
      </c>
      <c r="O11" s="6">
        <v>560</v>
      </c>
      <c r="P11" s="6">
        <f t="shared" si="0"/>
        <v>121</v>
      </c>
      <c r="Q11" s="6"/>
      <c r="R11" s="6">
        <f t="shared" si="1"/>
        <v>73060</v>
      </c>
      <c r="S11" s="21">
        <f t="shared" si="2"/>
        <v>92</v>
      </c>
    </row>
    <row r="12" spans="1:19" ht="15" customHeight="1">
      <c r="A12" s="20">
        <f t="shared" si="3"/>
        <v>9</v>
      </c>
      <c r="B12" s="5" t="s">
        <v>20</v>
      </c>
      <c r="C12" s="6" t="s">
        <v>6</v>
      </c>
      <c r="D12" s="6">
        <v>15</v>
      </c>
      <c r="E12" s="6">
        <v>12460</v>
      </c>
      <c r="F12" s="6">
        <v>21</v>
      </c>
      <c r="G12" s="6">
        <v>7050</v>
      </c>
      <c r="H12" s="6">
        <v>19</v>
      </c>
      <c r="I12" s="6">
        <v>8280</v>
      </c>
      <c r="J12" s="6">
        <v>26</v>
      </c>
      <c r="K12" s="6">
        <v>6060</v>
      </c>
      <c r="L12" s="6">
        <v>14</v>
      </c>
      <c r="M12" s="6">
        <v>15560</v>
      </c>
      <c r="N12" s="6">
        <v>28</v>
      </c>
      <c r="O12" s="6">
        <v>1480</v>
      </c>
      <c r="P12" s="6">
        <f t="shared" si="0"/>
        <v>123</v>
      </c>
      <c r="Q12" s="6"/>
      <c r="R12" s="6">
        <f t="shared" si="1"/>
        <v>50890</v>
      </c>
      <c r="S12" s="21">
        <f t="shared" si="2"/>
        <v>95</v>
      </c>
    </row>
    <row r="13" spans="1:19" ht="15" customHeight="1">
      <c r="A13" s="20">
        <f t="shared" si="3"/>
        <v>10</v>
      </c>
      <c r="B13" s="5" t="s">
        <v>15</v>
      </c>
      <c r="C13" s="6" t="s">
        <v>6</v>
      </c>
      <c r="D13" s="6">
        <v>17</v>
      </c>
      <c r="E13" s="6">
        <v>14840</v>
      </c>
      <c r="F13" s="6">
        <v>16</v>
      </c>
      <c r="G13" s="6">
        <v>10780</v>
      </c>
      <c r="H13" s="6">
        <v>28</v>
      </c>
      <c r="I13" s="6">
        <v>2800</v>
      </c>
      <c r="J13" s="6">
        <v>29</v>
      </c>
      <c r="K13" s="6">
        <v>4940</v>
      </c>
      <c r="L13" s="6">
        <v>15</v>
      </c>
      <c r="M13" s="6">
        <v>22640</v>
      </c>
      <c r="N13" s="6">
        <v>20.5</v>
      </c>
      <c r="O13" s="6">
        <v>3270</v>
      </c>
      <c r="P13" s="6">
        <f t="shared" si="0"/>
        <v>125.5</v>
      </c>
      <c r="Q13" s="6"/>
      <c r="R13" s="6">
        <f t="shared" si="1"/>
        <v>59270</v>
      </c>
      <c r="S13" s="21">
        <f t="shared" si="2"/>
        <v>96.5</v>
      </c>
    </row>
    <row r="14" spans="1:19" ht="15" customHeight="1">
      <c r="A14" s="20">
        <f t="shared" si="3"/>
        <v>11</v>
      </c>
      <c r="B14" s="5" t="s">
        <v>22</v>
      </c>
      <c r="C14" s="6" t="s">
        <v>7</v>
      </c>
      <c r="D14" s="6">
        <v>21</v>
      </c>
      <c r="E14" s="6">
        <v>9600</v>
      </c>
      <c r="F14" s="6">
        <v>22</v>
      </c>
      <c r="G14" s="6">
        <v>12750</v>
      </c>
      <c r="H14" s="6">
        <v>23</v>
      </c>
      <c r="I14" s="6">
        <v>6040</v>
      </c>
      <c r="J14" s="6">
        <v>18</v>
      </c>
      <c r="K14" s="6">
        <v>16820</v>
      </c>
      <c r="L14" s="6">
        <v>20</v>
      </c>
      <c r="M14" s="6">
        <v>16820</v>
      </c>
      <c r="N14" s="6">
        <v>15.5</v>
      </c>
      <c r="O14" s="6">
        <v>7420</v>
      </c>
      <c r="P14" s="6">
        <f t="shared" si="0"/>
        <v>119.5</v>
      </c>
      <c r="Q14" s="6"/>
      <c r="R14" s="6">
        <f t="shared" si="1"/>
        <v>69450</v>
      </c>
      <c r="S14" s="21">
        <f t="shared" si="2"/>
        <v>96.5</v>
      </c>
    </row>
    <row r="15" spans="1:19" ht="15" customHeight="1">
      <c r="A15" s="20">
        <f t="shared" si="3"/>
        <v>12</v>
      </c>
      <c r="B15" s="5" t="s">
        <v>18</v>
      </c>
      <c r="C15" s="6" t="s">
        <v>7</v>
      </c>
      <c r="D15" s="6">
        <v>20.5</v>
      </c>
      <c r="E15" s="6">
        <v>11400</v>
      </c>
      <c r="F15" s="6">
        <v>17</v>
      </c>
      <c r="G15" s="6">
        <v>8270</v>
      </c>
      <c r="H15" s="6">
        <v>20</v>
      </c>
      <c r="I15" s="6">
        <v>4600</v>
      </c>
      <c r="J15" s="6">
        <v>22</v>
      </c>
      <c r="K15" s="6">
        <v>7560</v>
      </c>
      <c r="L15" s="6">
        <v>26</v>
      </c>
      <c r="M15" s="6">
        <v>5840</v>
      </c>
      <c r="N15" s="6">
        <v>19</v>
      </c>
      <c r="O15" s="6">
        <v>960</v>
      </c>
      <c r="P15" s="6">
        <f t="shared" si="0"/>
        <v>124.5</v>
      </c>
      <c r="Q15" s="6"/>
      <c r="R15" s="6">
        <f t="shared" si="1"/>
        <v>38630</v>
      </c>
      <c r="S15" s="21">
        <f t="shared" si="2"/>
        <v>98.5</v>
      </c>
    </row>
    <row r="16" spans="1:19" ht="15" customHeight="1">
      <c r="A16" s="20">
        <f t="shared" si="3"/>
        <v>13</v>
      </c>
      <c r="B16" s="5" t="s">
        <v>22</v>
      </c>
      <c r="C16" s="6" t="s">
        <v>6</v>
      </c>
      <c r="D16" s="6">
        <v>21</v>
      </c>
      <c r="E16" s="6">
        <v>11780</v>
      </c>
      <c r="F16" s="6">
        <v>24.5</v>
      </c>
      <c r="G16" s="6">
        <v>7840</v>
      </c>
      <c r="H16" s="6">
        <v>20</v>
      </c>
      <c r="I16" s="6">
        <v>8880</v>
      </c>
      <c r="J16" s="6">
        <v>32</v>
      </c>
      <c r="K16" s="6">
        <v>3680</v>
      </c>
      <c r="L16" s="6">
        <v>10</v>
      </c>
      <c r="M16" s="6">
        <v>14960</v>
      </c>
      <c r="N16" s="6">
        <v>23.5</v>
      </c>
      <c r="O16" s="6">
        <v>470</v>
      </c>
      <c r="P16" s="6">
        <f t="shared" si="0"/>
        <v>131</v>
      </c>
      <c r="Q16" s="6"/>
      <c r="R16" s="6">
        <f t="shared" si="1"/>
        <v>47610</v>
      </c>
      <c r="S16" s="21">
        <f t="shared" si="2"/>
        <v>99</v>
      </c>
    </row>
    <row r="17" spans="1:19" ht="15" customHeight="1">
      <c r="A17" s="20">
        <f t="shared" si="3"/>
        <v>14</v>
      </c>
      <c r="B17" s="5" t="s">
        <v>23</v>
      </c>
      <c r="C17" s="6" t="s">
        <v>7</v>
      </c>
      <c r="D17" s="6">
        <v>30.5</v>
      </c>
      <c r="E17" s="6">
        <v>5920</v>
      </c>
      <c r="F17" s="6">
        <v>16</v>
      </c>
      <c r="G17" s="6">
        <v>14450</v>
      </c>
      <c r="H17" s="6">
        <v>14</v>
      </c>
      <c r="I17" s="6">
        <v>6920</v>
      </c>
      <c r="J17" s="6">
        <v>24</v>
      </c>
      <c r="K17" s="6">
        <v>4480</v>
      </c>
      <c r="L17" s="6">
        <v>24</v>
      </c>
      <c r="M17" s="6">
        <v>12500</v>
      </c>
      <c r="N17" s="6">
        <v>22</v>
      </c>
      <c r="O17" s="6">
        <v>920</v>
      </c>
      <c r="P17" s="6">
        <f t="shared" si="0"/>
        <v>130.5</v>
      </c>
      <c r="Q17" s="6"/>
      <c r="R17" s="6">
        <f t="shared" si="1"/>
        <v>45190</v>
      </c>
      <c r="S17" s="21">
        <f t="shared" si="2"/>
        <v>100</v>
      </c>
    </row>
    <row r="18" spans="1:19" ht="15" customHeight="1">
      <c r="A18" s="20">
        <f t="shared" si="3"/>
        <v>15</v>
      </c>
      <c r="B18" s="5" t="s">
        <v>33</v>
      </c>
      <c r="C18" s="6" t="s">
        <v>7</v>
      </c>
      <c r="D18" s="6">
        <v>22</v>
      </c>
      <c r="E18" s="6">
        <v>9440</v>
      </c>
      <c r="F18" s="6">
        <v>21</v>
      </c>
      <c r="G18" s="6">
        <v>8790</v>
      </c>
      <c r="H18" s="6">
        <v>23</v>
      </c>
      <c r="I18" s="6">
        <v>6060</v>
      </c>
      <c r="J18" s="6">
        <v>24.5</v>
      </c>
      <c r="K18" s="6">
        <v>7720</v>
      </c>
      <c r="L18" s="6">
        <v>10</v>
      </c>
      <c r="M18" s="6">
        <v>7720</v>
      </c>
      <c r="N18" s="6">
        <v>27</v>
      </c>
      <c r="O18" s="6">
        <v>1610</v>
      </c>
      <c r="P18" s="6">
        <f t="shared" si="0"/>
        <v>127.5</v>
      </c>
      <c r="Q18" s="6"/>
      <c r="R18" s="6">
        <f t="shared" si="1"/>
        <v>41340</v>
      </c>
      <c r="S18" s="21">
        <f t="shared" si="2"/>
        <v>100.5</v>
      </c>
    </row>
    <row r="19" spans="1:19" ht="15" customHeight="1">
      <c r="A19" s="20">
        <f t="shared" si="3"/>
        <v>16</v>
      </c>
      <c r="B19" s="5" t="s">
        <v>8</v>
      </c>
      <c r="C19" s="6" t="s">
        <v>6</v>
      </c>
      <c r="D19" s="6">
        <v>30</v>
      </c>
      <c r="E19" s="6">
        <v>11700</v>
      </c>
      <c r="F19" s="6">
        <v>20</v>
      </c>
      <c r="G19" s="6">
        <v>16300</v>
      </c>
      <c r="H19" s="6">
        <v>26</v>
      </c>
      <c r="I19" s="6">
        <v>4620</v>
      </c>
      <c r="J19" s="6">
        <v>14.5</v>
      </c>
      <c r="K19" s="6">
        <v>11380</v>
      </c>
      <c r="L19" s="6">
        <v>22.5</v>
      </c>
      <c r="M19" s="6">
        <v>8810</v>
      </c>
      <c r="N19" s="6">
        <v>19</v>
      </c>
      <c r="O19" s="6">
        <v>1510</v>
      </c>
      <c r="P19" s="6">
        <f t="shared" si="0"/>
        <v>132</v>
      </c>
      <c r="Q19" s="6"/>
      <c r="R19" s="6">
        <f t="shared" si="1"/>
        <v>54320</v>
      </c>
      <c r="S19" s="21">
        <f t="shared" si="2"/>
        <v>102</v>
      </c>
    </row>
    <row r="20" spans="1:19" ht="15" customHeight="1">
      <c r="A20" s="20">
        <f t="shared" si="3"/>
        <v>17</v>
      </c>
      <c r="B20" s="5" t="s">
        <v>16</v>
      </c>
      <c r="C20" s="6" t="s">
        <v>6</v>
      </c>
      <c r="D20" s="6">
        <v>26</v>
      </c>
      <c r="E20" s="6">
        <v>9480</v>
      </c>
      <c r="F20" s="6">
        <v>20</v>
      </c>
      <c r="G20" s="6">
        <v>10850</v>
      </c>
      <c r="H20" s="6">
        <v>18</v>
      </c>
      <c r="I20" s="6">
        <v>5780</v>
      </c>
      <c r="J20" s="6">
        <v>17</v>
      </c>
      <c r="K20" s="6">
        <v>15180</v>
      </c>
      <c r="L20" s="6">
        <v>29</v>
      </c>
      <c r="M20" s="6">
        <v>7480</v>
      </c>
      <c r="N20" s="6">
        <v>22.5</v>
      </c>
      <c r="O20" s="6">
        <v>680</v>
      </c>
      <c r="P20" s="6">
        <f t="shared" si="0"/>
        <v>132.5</v>
      </c>
      <c r="Q20" s="6"/>
      <c r="R20" s="6">
        <f t="shared" si="1"/>
        <v>49450</v>
      </c>
      <c r="S20" s="21">
        <f t="shared" si="2"/>
        <v>103.5</v>
      </c>
    </row>
    <row r="21" spans="1:19" ht="15" customHeight="1">
      <c r="A21" s="20">
        <f t="shared" si="3"/>
        <v>18</v>
      </c>
      <c r="B21" s="5" t="s">
        <v>19</v>
      </c>
      <c r="C21" s="6" t="s">
        <v>7</v>
      </c>
      <c r="D21" s="6">
        <v>23</v>
      </c>
      <c r="E21" s="6">
        <v>12440</v>
      </c>
      <c r="F21" s="6">
        <v>24</v>
      </c>
      <c r="G21" s="6">
        <v>7120</v>
      </c>
      <c r="H21" s="6">
        <v>25</v>
      </c>
      <c r="I21" s="6">
        <v>4920</v>
      </c>
      <c r="J21" s="6">
        <v>22</v>
      </c>
      <c r="K21" s="6">
        <v>6720</v>
      </c>
      <c r="L21" s="6">
        <v>17</v>
      </c>
      <c r="M21" s="6">
        <v>11790</v>
      </c>
      <c r="N21" s="6">
        <v>18</v>
      </c>
      <c r="O21" s="6">
        <v>2140</v>
      </c>
      <c r="P21" s="6">
        <f t="shared" si="0"/>
        <v>129</v>
      </c>
      <c r="Q21" s="6"/>
      <c r="R21" s="6">
        <f t="shared" si="1"/>
        <v>45130</v>
      </c>
      <c r="S21" s="21">
        <f t="shared" si="2"/>
        <v>104</v>
      </c>
    </row>
    <row r="22" spans="1:19" ht="15" customHeight="1">
      <c r="A22" s="20">
        <f t="shared" si="3"/>
        <v>19</v>
      </c>
      <c r="B22" s="5" t="s">
        <v>24</v>
      </c>
      <c r="C22" s="6" t="s">
        <v>6</v>
      </c>
      <c r="D22" s="6">
        <v>18</v>
      </c>
      <c r="E22" s="6">
        <v>12980</v>
      </c>
      <c r="F22" s="6">
        <v>32</v>
      </c>
      <c r="G22" s="6">
        <v>3380</v>
      </c>
      <c r="H22" s="6">
        <v>23.5</v>
      </c>
      <c r="I22" s="6">
        <v>6440</v>
      </c>
      <c r="J22" s="6">
        <v>20</v>
      </c>
      <c r="K22" s="6">
        <v>12880</v>
      </c>
      <c r="L22" s="6">
        <v>22</v>
      </c>
      <c r="M22" s="6">
        <v>9380</v>
      </c>
      <c r="N22" s="6">
        <v>22</v>
      </c>
      <c r="O22" s="6">
        <v>1390</v>
      </c>
      <c r="P22" s="6">
        <f t="shared" si="0"/>
        <v>137.5</v>
      </c>
      <c r="Q22" s="6"/>
      <c r="R22" s="6">
        <f t="shared" si="1"/>
        <v>46450</v>
      </c>
      <c r="S22" s="21">
        <f t="shared" si="2"/>
        <v>105.5</v>
      </c>
    </row>
    <row r="23" spans="1:19" ht="15" customHeight="1">
      <c r="A23" s="20">
        <f t="shared" si="3"/>
        <v>20</v>
      </c>
      <c r="B23" s="5" t="s">
        <v>14</v>
      </c>
      <c r="C23" s="6" t="s">
        <v>6</v>
      </c>
      <c r="D23" s="6">
        <v>31.5</v>
      </c>
      <c r="E23" s="6">
        <v>10380</v>
      </c>
      <c r="F23" s="6">
        <v>23.5</v>
      </c>
      <c r="G23" s="6">
        <v>6930</v>
      </c>
      <c r="H23" s="6">
        <v>16.5</v>
      </c>
      <c r="I23" s="6">
        <v>6640</v>
      </c>
      <c r="J23" s="6">
        <v>27</v>
      </c>
      <c r="K23" s="6">
        <v>4740</v>
      </c>
      <c r="L23" s="6">
        <v>25</v>
      </c>
      <c r="M23" s="6">
        <v>9610</v>
      </c>
      <c r="N23" s="6">
        <v>15.5</v>
      </c>
      <c r="O23" s="6">
        <v>2450</v>
      </c>
      <c r="P23" s="6">
        <f t="shared" si="0"/>
        <v>139</v>
      </c>
      <c r="Q23" s="6"/>
      <c r="R23" s="6">
        <f t="shared" si="1"/>
        <v>40750</v>
      </c>
      <c r="S23" s="21">
        <f t="shared" si="2"/>
        <v>107.5</v>
      </c>
    </row>
    <row r="24" spans="1:19" ht="15" customHeight="1">
      <c r="A24" s="20">
        <f t="shared" si="3"/>
        <v>21</v>
      </c>
      <c r="B24" s="5" t="s">
        <v>16</v>
      </c>
      <c r="C24" s="6" t="s">
        <v>7</v>
      </c>
      <c r="D24" s="6">
        <v>17</v>
      </c>
      <c r="E24" s="6">
        <v>10580</v>
      </c>
      <c r="F24" s="6">
        <v>22</v>
      </c>
      <c r="G24" s="6">
        <v>7470</v>
      </c>
      <c r="H24" s="6">
        <v>27</v>
      </c>
      <c r="I24" s="6">
        <v>5380</v>
      </c>
      <c r="J24" s="6">
        <v>20</v>
      </c>
      <c r="K24" s="6">
        <v>9520</v>
      </c>
      <c r="L24" s="6">
        <v>33</v>
      </c>
      <c r="M24" s="6">
        <v>6110</v>
      </c>
      <c r="N24" s="6">
        <v>24.5</v>
      </c>
      <c r="O24" s="6">
        <v>9950</v>
      </c>
      <c r="P24" s="6">
        <f t="shared" si="0"/>
        <v>143.5</v>
      </c>
      <c r="Q24" s="6"/>
      <c r="R24" s="6">
        <f>SUM(E24,G24,I24,K24,M24,O19)</f>
        <v>40570</v>
      </c>
      <c r="S24" s="21">
        <f t="shared" si="2"/>
        <v>110.5</v>
      </c>
    </row>
    <row r="25" spans="1:19" ht="15" customHeight="1">
      <c r="A25" s="20">
        <f t="shared" si="3"/>
        <v>22</v>
      </c>
      <c r="B25" s="5" t="s">
        <v>33</v>
      </c>
      <c r="C25" s="6" t="s">
        <v>6</v>
      </c>
      <c r="D25" s="6">
        <v>34</v>
      </c>
      <c r="E25" s="6">
        <v>6720</v>
      </c>
      <c r="F25" s="6">
        <v>23</v>
      </c>
      <c r="G25" s="6">
        <v>7440</v>
      </c>
      <c r="H25" s="6">
        <v>18</v>
      </c>
      <c r="I25" s="6">
        <v>10720</v>
      </c>
      <c r="J25" s="6">
        <v>18</v>
      </c>
      <c r="K25" s="6">
        <v>10920</v>
      </c>
      <c r="L25" s="6">
        <v>18</v>
      </c>
      <c r="M25" s="6">
        <v>23810</v>
      </c>
      <c r="N25" s="6">
        <v>33.5</v>
      </c>
      <c r="O25" s="6">
        <v>220</v>
      </c>
      <c r="P25" s="6">
        <f t="shared" si="0"/>
        <v>144.5</v>
      </c>
      <c r="Q25" s="6"/>
      <c r="R25" s="6">
        <f>SUM(E25,G25,I25,K25,M25,O25)</f>
        <v>59830</v>
      </c>
      <c r="S25" s="21">
        <f t="shared" si="2"/>
        <v>110.5</v>
      </c>
    </row>
    <row r="26" spans="1:19" ht="15" customHeight="1">
      <c r="A26" s="20">
        <f t="shared" si="3"/>
        <v>23</v>
      </c>
      <c r="B26" s="5" t="s">
        <v>28</v>
      </c>
      <c r="C26" s="6" t="s">
        <v>6</v>
      </c>
      <c r="D26" s="6">
        <v>28</v>
      </c>
      <c r="E26" s="6">
        <v>7300</v>
      </c>
      <c r="F26" s="6">
        <v>22.5</v>
      </c>
      <c r="G26" s="6">
        <v>5970</v>
      </c>
      <c r="H26" s="6">
        <v>13</v>
      </c>
      <c r="I26" s="6">
        <v>6820</v>
      </c>
      <c r="J26" s="6">
        <v>34</v>
      </c>
      <c r="K26" s="6">
        <v>2380</v>
      </c>
      <c r="L26" s="6">
        <v>26</v>
      </c>
      <c r="M26" s="6">
        <v>13940</v>
      </c>
      <c r="N26" s="6">
        <v>21.5</v>
      </c>
      <c r="O26" s="6">
        <v>1740</v>
      </c>
      <c r="P26" s="6">
        <f t="shared" si="0"/>
        <v>145</v>
      </c>
      <c r="Q26" s="6"/>
      <c r="R26" s="6">
        <f>SUM(E26,G26,I26,K26,M26,O26)</f>
        <v>38150</v>
      </c>
      <c r="S26" s="21">
        <f t="shared" si="2"/>
        <v>111</v>
      </c>
    </row>
    <row r="27" spans="1:19" ht="15" customHeight="1">
      <c r="A27" s="20">
        <f t="shared" si="3"/>
        <v>24</v>
      </c>
      <c r="B27" s="5" t="s">
        <v>27</v>
      </c>
      <c r="C27" s="6" t="s">
        <v>6</v>
      </c>
      <c r="D27" s="6">
        <v>18</v>
      </c>
      <c r="E27" s="6">
        <v>15920</v>
      </c>
      <c r="F27" s="6">
        <v>23</v>
      </c>
      <c r="G27" s="6">
        <v>8790</v>
      </c>
      <c r="H27" s="6">
        <v>20</v>
      </c>
      <c r="I27" s="6">
        <v>5340</v>
      </c>
      <c r="J27" s="6">
        <v>28</v>
      </c>
      <c r="K27" s="6">
        <v>5600</v>
      </c>
      <c r="L27" s="6">
        <v>37</v>
      </c>
      <c r="M27" s="6">
        <v>5330</v>
      </c>
      <c r="N27" s="6">
        <v>24</v>
      </c>
      <c r="O27" s="6">
        <v>370</v>
      </c>
      <c r="P27" s="6">
        <f t="shared" si="0"/>
        <v>150</v>
      </c>
      <c r="Q27" s="6"/>
      <c r="R27" s="6">
        <f>SUM(E27,G27,I27,K27,M27,O27)</f>
        <v>41350</v>
      </c>
      <c r="S27" s="21">
        <f t="shared" si="2"/>
        <v>113</v>
      </c>
    </row>
    <row r="28" spans="1:19" ht="15" customHeight="1">
      <c r="A28" s="20">
        <f t="shared" si="3"/>
        <v>25</v>
      </c>
      <c r="B28" s="5" t="s">
        <v>21</v>
      </c>
      <c r="C28" s="6" t="s">
        <v>7</v>
      </c>
      <c r="D28" s="6">
        <v>24</v>
      </c>
      <c r="E28" s="6">
        <v>9120</v>
      </c>
      <c r="F28" s="6">
        <v>24</v>
      </c>
      <c r="G28" s="6">
        <v>5760</v>
      </c>
      <c r="H28" s="6">
        <v>27</v>
      </c>
      <c r="I28" s="6">
        <v>3260</v>
      </c>
      <c r="J28" s="6">
        <v>24</v>
      </c>
      <c r="K28" s="6">
        <v>9240</v>
      </c>
      <c r="L28" s="6">
        <v>32.5</v>
      </c>
      <c r="M28" s="6">
        <v>6230</v>
      </c>
      <c r="N28" s="6">
        <v>20.5</v>
      </c>
      <c r="O28" s="6">
        <v>1550</v>
      </c>
      <c r="P28" s="6">
        <f t="shared" si="0"/>
        <v>152</v>
      </c>
      <c r="Q28" s="6"/>
      <c r="R28" s="6">
        <f>SUM(E28,G30,I28,K28,M28,O28)</f>
        <v>35890</v>
      </c>
      <c r="S28" s="21">
        <f t="shared" si="2"/>
        <v>119.5</v>
      </c>
    </row>
    <row r="29" spans="1:19" ht="15" customHeight="1">
      <c r="A29" s="20">
        <f t="shared" si="3"/>
        <v>26</v>
      </c>
      <c r="B29" s="5" t="s">
        <v>25</v>
      </c>
      <c r="C29" s="6" t="s">
        <v>6</v>
      </c>
      <c r="D29" s="6">
        <v>25</v>
      </c>
      <c r="E29" s="6">
        <v>9660</v>
      </c>
      <c r="F29" s="6">
        <v>23</v>
      </c>
      <c r="G29" s="6">
        <v>5480</v>
      </c>
      <c r="H29" s="6">
        <v>25</v>
      </c>
      <c r="I29" s="6">
        <v>3620</v>
      </c>
      <c r="J29" s="6">
        <v>27</v>
      </c>
      <c r="K29" s="6">
        <v>7460</v>
      </c>
      <c r="L29" s="6">
        <v>27</v>
      </c>
      <c r="M29" s="6">
        <v>9220</v>
      </c>
      <c r="N29" s="6">
        <v>21.5</v>
      </c>
      <c r="O29" s="6">
        <v>1050</v>
      </c>
      <c r="P29" s="6">
        <f t="shared" si="0"/>
        <v>148.5</v>
      </c>
      <c r="Q29" s="6"/>
      <c r="R29" s="6">
        <f>SUM(E29,G29,I29,K29,M29,O29)</f>
        <v>36490</v>
      </c>
      <c r="S29" s="21">
        <f t="shared" si="2"/>
        <v>121.5</v>
      </c>
    </row>
    <row r="30" spans="1:19" ht="15" customHeight="1">
      <c r="A30" s="20">
        <f t="shared" si="3"/>
        <v>27</v>
      </c>
      <c r="B30" s="5" t="s">
        <v>20</v>
      </c>
      <c r="C30" s="6" t="s">
        <v>7</v>
      </c>
      <c r="D30" s="6">
        <v>32</v>
      </c>
      <c r="E30" s="6">
        <v>6340</v>
      </c>
      <c r="F30" s="6">
        <v>25</v>
      </c>
      <c r="G30" s="6">
        <v>6490</v>
      </c>
      <c r="H30" s="6">
        <v>25</v>
      </c>
      <c r="I30" s="6">
        <v>5540</v>
      </c>
      <c r="J30" s="6">
        <v>21</v>
      </c>
      <c r="K30" s="6">
        <v>13260</v>
      </c>
      <c r="L30" s="6">
        <v>27</v>
      </c>
      <c r="M30" s="6">
        <v>7370</v>
      </c>
      <c r="N30" s="6">
        <v>24</v>
      </c>
      <c r="O30" s="6">
        <v>1440</v>
      </c>
      <c r="P30" s="6">
        <f t="shared" si="0"/>
        <v>154</v>
      </c>
      <c r="Q30" s="6"/>
      <c r="R30" s="6">
        <f>SUM(E30,G30,I30,K30,M30,O30)</f>
        <v>40440</v>
      </c>
      <c r="S30" s="21">
        <f t="shared" si="2"/>
        <v>122</v>
      </c>
    </row>
    <row r="31" spans="1:19" ht="15" customHeight="1">
      <c r="A31" s="20">
        <f t="shared" si="3"/>
        <v>28</v>
      </c>
      <c r="B31" s="5" t="s">
        <v>33</v>
      </c>
      <c r="C31" s="6" t="s">
        <v>29</v>
      </c>
      <c r="D31" s="6">
        <v>23</v>
      </c>
      <c r="E31" s="6">
        <v>10120</v>
      </c>
      <c r="F31" s="6">
        <v>28.5</v>
      </c>
      <c r="G31" s="6">
        <v>4950</v>
      </c>
      <c r="H31" s="6">
        <v>27</v>
      </c>
      <c r="I31" s="6">
        <v>4000</v>
      </c>
      <c r="J31" s="6">
        <v>28</v>
      </c>
      <c r="K31" s="6">
        <v>7880</v>
      </c>
      <c r="L31" s="6">
        <v>24</v>
      </c>
      <c r="M31" s="6">
        <v>10480</v>
      </c>
      <c r="N31" s="6">
        <v>23.5</v>
      </c>
      <c r="O31" s="6">
        <v>1340</v>
      </c>
      <c r="P31" s="6">
        <f t="shared" si="0"/>
        <v>154</v>
      </c>
      <c r="Q31" s="6"/>
      <c r="R31" s="6">
        <f>SUM(E31,G31,I31,K31,M31,O31)</f>
        <v>38770</v>
      </c>
      <c r="S31" s="21">
        <f t="shared" si="2"/>
        <v>125.5</v>
      </c>
    </row>
    <row r="32" spans="1:19" ht="15" customHeight="1">
      <c r="A32" s="20">
        <f>SUM(A31+1)</f>
        <v>29</v>
      </c>
      <c r="B32" s="5" t="s">
        <v>21</v>
      </c>
      <c r="C32" s="6" t="s">
        <v>29</v>
      </c>
      <c r="D32" s="6">
        <v>38</v>
      </c>
      <c r="E32" s="6">
        <v>6400</v>
      </c>
      <c r="F32" s="6">
        <v>20.5</v>
      </c>
      <c r="G32" s="6">
        <v>6570</v>
      </c>
      <c r="H32" s="6">
        <v>34.5</v>
      </c>
      <c r="I32" s="6">
        <v>3880</v>
      </c>
      <c r="J32" s="6">
        <v>28</v>
      </c>
      <c r="K32" s="6">
        <v>4760</v>
      </c>
      <c r="L32" s="6">
        <v>26</v>
      </c>
      <c r="M32" s="6">
        <v>6330</v>
      </c>
      <c r="N32" s="6">
        <v>27.5</v>
      </c>
      <c r="O32" s="6">
        <v>10</v>
      </c>
      <c r="P32" s="6">
        <f t="shared" si="0"/>
        <v>174.5</v>
      </c>
      <c r="Q32" s="6"/>
      <c r="R32" s="6">
        <f>SUM(E32,G32,I32,K32,M32,O32)</f>
        <v>27950</v>
      </c>
      <c r="S32" s="21">
        <f t="shared" si="2"/>
        <v>136.5</v>
      </c>
    </row>
    <row r="33" spans="1:19" ht="15" customHeight="1" thickBot="1">
      <c r="A33" s="22">
        <v>30</v>
      </c>
      <c r="B33" s="23" t="s">
        <v>26</v>
      </c>
      <c r="C33" s="24" t="s">
        <v>6</v>
      </c>
      <c r="D33" s="24">
        <v>26</v>
      </c>
      <c r="E33" s="24">
        <v>11280</v>
      </c>
      <c r="F33" s="24">
        <v>22.5</v>
      </c>
      <c r="G33" s="24">
        <v>8310</v>
      </c>
      <c r="H33" s="24">
        <v>28</v>
      </c>
      <c r="I33" s="24">
        <v>5820</v>
      </c>
      <c r="J33" s="24">
        <v>27</v>
      </c>
      <c r="K33" s="24">
        <v>8140</v>
      </c>
      <c r="L33" s="24">
        <v>40</v>
      </c>
      <c r="M33" s="24">
        <v>0</v>
      </c>
      <c r="N33" s="24">
        <v>40</v>
      </c>
      <c r="O33" s="24">
        <v>0</v>
      </c>
      <c r="P33" s="24">
        <f t="shared" si="0"/>
        <v>183.5</v>
      </c>
      <c r="Q33" s="24"/>
      <c r="R33" s="24">
        <f>SUM(E33,G33,I33,K33,M33,O33)</f>
        <v>33550</v>
      </c>
      <c r="S33" s="25">
        <v>155.5</v>
      </c>
    </row>
  </sheetData>
  <sheetProtection/>
  <mergeCells count="19">
    <mergeCell ref="K2:K3"/>
    <mergeCell ref="L2:L3"/>
    <mergeCell ref="M2:M3"/>
    <mergeCell ref="N2:N3"/>
    <mergeCell ref="O2:O3"/>
    <mergeCell ref="S2:S3"/>
    <mergeCell ref="R2:R3"/>
    <mergeCell ref="P2:P3"/>
    <mergeCell ref="D2:D3"/>
    <mergeCell ref="E2:E3"/>
    <mergeCell ref="F2:F3"/>
    <mergeCell ref="G2:G3"/>
    <mergeCell ref="H2:H3"/>
    <mergeCell ref="I2:I3"/>
    <mergeCell ref="J2:J3"/>
    <mergeCell ref="B2:B3"/>
    <mergeCell ref="C2:C3"/>
    <mergeCell ref="A2:A3"/>
    <mergeCell ref="A1:S1"/>
  </mergeCells>
  <printOptions horizontalCentered="1"/>
  <pageMargins left="0" right="0" top="0.7874015748031497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</dc:creator>
  <cp:keywords/>
  <dc:description/>
  <cp:lastModifiedBy>GUIDO</cp:lastModifiedBy>
  <cp:lastPrinted>2007-11-19T21:35:23Z</cp:lastPrinted>
  <dcterms:created xsi:type="dcterms:W3CDTF">2004-06-09T11:14:54Z</dcterms:created>
  <dcterms:modified xsi:type="dcterms:W3CDTF">2007-11-19T21:35:24Z</dcterms:modified>
  <cp:category/>
  <cp:version/>
  <cp:contentType/>
  <cp:contentStatus/>
</cp:coreProperties>
</file>